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591" i="1" l="1"/>
  <c r="A591" i="1"/>
  <c r="J590" i="1"/>
  <c r="I590" i="1"/>
  <c r="H590" i="1"/>
  <c r="G590" i="1"/>
  <c r="F590" i="1"/>
  <c r="B584" i="1"/>
  <c r="A584" i="1"/>
  <c r="J583" i="1"/>
  <c r="I583" i="1"/>
  <c r="H583" i="1"/>
  <c r="G583" i="1"/>
  <c r="F583" i="1"/>
  <c r="B577" i="1"/>
  <c r="A577" i="1"/>
  <c r="J576" i="1"/>
  <c r="I576" i="1"/>
  <c r="H576" i="1"/>
  <c r="G576" i="1"/>
  <c r="F576" i="1"/>
  <c r="B572" i="1"/>
  <c r="A572" i="1"/>
  <c r="J571" i="1"/>
  <c r="I571" i="1"/>
  <c r="H571" i="1"/>
  <c r="G571" i="1"/>
  <c r="F571" i="1"/>
  <c r="B562" i="1"/>
  <c r="A562" i="1"/>
  <c r="J561" i="1"/>
  <c r="I561" i="1"/>
  <c r="H561" i="1"/>
  <c r="G561" i="1"/>
  <c r="F561" i="1"/>
  <c r="B558" i="1"/>
  <c r="A558" i="1"/>
  <c r="L557" i="1"/>
  <c r="J557" i="1"/>
  <c r="I557" i="1"/>
  <c r="H557" i="1"/>
  <c r="G557" i="1"/>
  <c r="F557" i="1"/>
  <c r="B549" i="1"/>
  <c r="A549" i="1"/>
  <c r="J548" i="1"/>
  <c r="I548" i="1"/>
  <c r="H548" i="1"/>
  <c r="G548" i="1"/>
  <c r="F548" i="1"/>
  <c r="B542" i="1"/>
  <c r="A542" i="1"/>
  <c r="J541" i="1"/>
  <c r="I541" i="1"/>
  <c r="H541" i="1"/>
  <c r="G541" i="1"/>
  <c r="F541" i="1"/>
  <c r="B535" i="1"/>
  <c r="A535" i="1"/>
  <c r="J534" i="1"/>
  <c r="I534" i="1"/>
  <c r="H534" i="1"/>
  <c r="G534" i="1"/>
  <c r="F534" i="1"/>
  <c r="B530" i="1"/>
  <c r="A530" i="1"/>
  <c r="J529" i="1"/>
  <c r="I529" i="1"/>
  <c r="H529" i="1"/>
  <c r="G529" i="1"/>
  <c r="F529" i="1"/>
  <c r="B520" i="1"/>
  <c r="A520" i="1"/>
  <c r="J519" i="1"/>
  <c r="I519" i="1"/>
  <c r="H519" i="1"/>
  <c r="G519" i="1"/>
  <c r="F519" i="1"/>
  <c r="B516" i="1"/>
  <c r="A516" i="1"/>
  <c r="L515" i="1"/>
  <c r="J515" i="1"/>
  <c r="I515" i="1"/>
  <c r="H515" i="1"/>
  <c r="G515" i="1"/>
  <c r="F515" i="1"/>
  <c r="B507" i="1"/>
  <c r="A507" i="1"/>
  <c r="J506" i="1"/>
  <c r="I506" i="1"/>
  <c r="H506" i="1"/>
  <c r="G506" i="1"/>
  <c r="F506" i="1"/>
  <c r="B500" i="1"/>
  <c r="A500" i="1"/>
  <c r="J499" i="1"/>
  <c r="I499" i="1"/>
  <c r="H499" i="1"/>
  <c r="G499" i="1"/>
  <c r="F499" i="1"/>
  <c r="B493" i="1"/>
  <c r="A493" i="1"/>
  <c r="J492" i="1"/>
  <c r="I492" i="1"/>
  <c r="H492" i="1"/>
  <c r="G492" i="1"/>
  <c r="F492" i="1"/>
  <c r="B488" i="1"/>
  <c r="A488" i="1"/>
  <c r="J487" i="1"/>
  <c r="I487" i="1"/>
  <c r="H487" i="1"/>
  <c r="G487" i="1"/>
  <c r="F487" i="1"/>
  <c r="B478" i="1"/>
  <c r="A478" i="1"/>
  <c r="J477" i="1"/>
  <c r="I477" i="1"/>
  <c r="H477" i="1"/>
  <c r="G477" i="1"/>
  <c r="F477" i="1"/>
  <c r="B474" i="1"/>
  <c r="A474" i="1"/>
  <c r="J473" i="1"/>
  <c r="I473" i="1"/>
  <c r="H473" i="1"/>
  <c r="G473" i="1"/>
  <c r="F473" i="1"/>
  <c r="B465" i="1"/>
  <c r="A465" i="1"/>
  <c r="J464" i="1"/>
  <c r="I464" i="1"/>
  <c r="H464" i="1"/>
  <c r="G464" i="1"/>
  <c r="F464" i="1"/>
  <c r="B458" i="1"/>
  <c r="A458" i="1"/>
  <c r="J457" i="1"/>
  <c r="I457" i="1"/>
  <c r="H457" i="1"/>
  <c r="G457" i="1"/>
  <c r="F457" i="1"/>
  <c r="B451" i="1"/>
  <c r="A451" i="1"/>
  <c r="J450" i="1"/>
  <c r="I450" i="1"/>
  <c r="H450" i="1"/>
  <c r="G450" i="1"/>
  <c r="F450" i="1"/>
  <c r="B446" i="1"/>
  <c r="A446" i="1"/>
  <c r="J445" i="1"/>
  <c r="I445" i="1"/>
  <c r="H445" i="1"/>
  <c r="G445" i="1"/>
  <c r="F445" i="1"/>
  <c r="B436" i="1"/>
  <c r="A436" i="1"/>
  <c r="J435" i="1"/>
  <c r="I435" i="1"/>
  <c r="H435" i="1"/>
  <c r="G435" i="1"/>
  <c r="F435" i="1"/>
  <c r="B432" i="1"/>
  <c r="A432" i="1"/>
  <c r="J431" i="1"/>
  <c r="I431" i="1"/>
  <c r="H431" i="1"/>
  <c r="G431" i="1"/>
  <c r="F431" i="1"/>
  <c r="B424" i="1"/>
  <c r="A424" i="1"/>
  <c r="J423" i="1"/>
  <c r="I423" i="1"/>
  <c r="H423" i="1"/>
  <c r="G423" i="1"/>
  <c r="F423" i="1"/>
  <c r="B417" i="1"/>
  <c r="A417" i="1"/>
  <c r="J416" i="1"/>
  <c r="I416" i="1"/>
  <c r="H416" i="1"/>
  <c r="G416" i="1"/>
  <c r="F416" i="1"/>
  <c r="B410" i="1"/>
  <c r="A410" i="1"/>
  <c r="J409" i="1"/>
  <c r="I409" i="1"/>
  <c r="H409" i="1"/>
  <c r="G409" i="1"/>
  <c r="F409" i="1"/>
  <c r="B405" i="1"/>
  <c r="A405" i="1"/>
  <c r="J404" i="1"/>
  <c r="I404" i="1"/>
  <c r="H404" i="1"/>
  <c r="G404" i="1"/>
  <c r="F404" i="1"/>
  <c r="B395" i="1"/>
  <c r="A395" i="1"/>
  <c r="J394" i="1"/>
  <c r="I394" i="1"/>
  <c r="H394" i="1"/>
  <c r="G394" i="1"/>
  <c r="F394" i="1"/>
  <c r="B391" i="1"/>
  <c r="A391" i="1"/>
  <c r="J390" i="1"/>
  <c r="I390" i="1"/>
  <c r="H390" i="1"/>
  <c r="G390" i="1"/>
  <c r="F390" i="1"/>
  <c r="B382" i="1"/>
  <c r="A382" i="1"/>
  <c r="J381" i="1"/>
  <c r="I381" i="1"/>
  <c r="H381" i="1"/>
  <c r="G381" i="1"/>
  <c r="F381" i="1"/>
  <c r="B375" i="1"/>
  <c r="A375" i="1"/>
  <c r="J374" i="1"/>
  <c r="I374" i="1"/>
  <c r="H374" i="1"/>
  <c r="G374" i="1"/>
  <c r="F374" i="1"/>
  <c r="B368" i="1"/>
  <c r="A368" i="1"/>
  <c r="J367" i="1"/>
  <c r="I367" i="1"/>
  <c r="H367" i="1"/>
  <c r="G367" i="1"/>
  <c r="F367" i="1"/>
  <c r="B363" i="1"/>
  <c r="A363" i="1"/>
  <c r="J362" i="1"/>
  <c r="I362" i="1"/>
  <c r="H362" i="1"/>
  <c r="G362" i="1"/>
  <c r="F362" i="1"/>
  <c r="B353" i="1"/>
  <c r="A353" i="1"/>
  <c r="J352" i="1"/>
  <c r="I352" i="1"/>
  <c r="H352" i="1"/>
  <c r="G352" i="1"/>
  <c r="F352" i="1"/>
  <c r="B349" i="1"/>
  <c r="A349" i="1"/>
  <c r="J348" i="1"/>
  <c r="I348" i="1"/>
  <c r="H348" i="1"/>
  <c r="G348" i="1"/>
  <c r="F348" i="1"/>
  <c r="B340" i="1"/>
  <c r="A340" i="1"/>
  <c r="J339" i="1"/>
  <c r="I339" i="1"/>
  <c r="H339" i="1"/>
  <c r="G339" i="1"/>
  <c r="F339" i="1"/>
  <c r="B333" i="1"/>
  <c r="A333" i="1"/>
  <c r="J332" i="1"/>
  <c r="I332" i="1"/>
  <c r="H332" i="1"/>
  <c r="G332" i="1"/>
  <c r="F332" i="1"/>
  <c r="B326" i="1"/>
  <c r="A326" i="1"/>
  <c r="J325" i="1"/>
  <c r="I325" i="1"/>
  <c r="H325" i="1"/>
  <c r="G325" i="1"/>
  <c r="F325" i="1"/>
  <c r="B321" i="1"/>
  <c r="A321" i="1"/>
  <c r="J320" i="1"/>
  <c r="I320" i="1"/>
  <c r="H320" i="1"/>
  <c r="G320" i="1"/>
  <c r="F320" i="1"/>
  <c r="B311" i="1"/>
  <c r="A311" i="1"/>
  <c r="J310" i="1"/>
  <c r="I310" i="1"/>
  <c r="H310" i="1"/>
  <c r="G310" i="1"/>
  <c r="F310" i="1"/>
  <c r="B307" i="1"/>
  <c r="A307" i="1"/>
  <c r="J306" i="1"/>
  <c r="I306" i="1"/>
  <c r="H306" i="1"/>
  <c r="G306" i="1"/>
  <c r="F306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F181" i="1"/>
  <c r="B172" i="1"/>
  <c r="A172" i="1"/>
  <c r="J171" i="1"/>
  <c r="I171" i="1"/>
  <c r="H171" i="1"/>
  <c r="G171" i="1"/>
  <c r="F171" i="1"/>
  <c r="B165" i="1"/>
  <c r="A165" i="1"/>
  <c r="J164" i="1"/>
  <c r="I164" i="1"/>
  <c r="H164" i="1"/>
  <c r="G164" i="1"/>
  <c r="F164" i="1"/>
  <c r="B158" i="1"/>
  <c r="A158" i="1"/>
  <c r="J157" i="1"/>
  <c r="I157" i="1"/>
  <c r="H157" i="1"/>
  <c r="G157" i="1"/>
  <c r="F157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9" i="1"/>
  <c r="A139" i="1"/>
  <c r="J138" i="1"/>
  <c r="I138" i="1"/>
  <c r="H138" i="1"/>
  <c r="G138" i="1"/>
  <c r="F138" i="1"/>
  <c r="B130" i="1"/>
  <c r="A130" i="1"/>
  <c r="J129" i="1"/>
  <c r="I129" i="1"/>
  <c r="H129" i="1"/>
  <c r="G129" i="1"/>
  <c r="F129" i="1"/>
  <c r="B123" i="1"/>
  <c r="A123" i="1"/>
  <c r="J122" i="1"/>
  <c r="I122" i="1"/>
  <c r="H122" i="1"/>
  <c r="G122" i="1"/>
  <c r="F122" i="1"/>
  <c r="B116" i="1"/>
  <c r="A116" i="1"/>
  <c r="J115" i="1"/>
  <c r="I115" i="1"/>
  <c r="H115" i="1"/>
  <c r="G115" i="1"/>
  <c r="F115" i="1"/>
  <c r="B111" i="1"/>
  <c r="A111" i="1"/>
  <c r="J110" i="1"/>
  <c r="I110" i="1"/>
  <c r="H110" i="1"/>
  <c r="G110" i="1"/>
  <c r="F110" i="1"/>
  <c r="B101" i="1"/>
  <c r="A101" i="1"/>
  <c r="J100" i="1"/>
  <c r="I100" i="1"/>
  <c r="H100" i="1"/>
  <c r="G100" i="1"/>
  <c r="F100" i="1"/>
  <c r="B97" i="1"/>
  <c r="A97" i="1"/>
  <c r="J96" i="1"/>
  <c r="I96" i="1"/>
  <c r="H96" i="1"/>
  <c r="G96" i="1"/>
  <c r="F96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J465" i="1" l="1"/>
  <c r="H47" i="1"/>
  <c r="I257" i="1"/>
  <c r="F299" i="1"/>
  <c r="H382" i="1"/>
  <c r="I591" i="1"/>
  <c r="J89" i="1"/>
  <c r="G130" i="1"/>
  <c r="I215" i="1"/>
  <c r="F257" i="1"/>
  <c r="G507" i="1"/>
  <c r="G47" i="1"/>
  <c r="I130" i="1"/>
  <c r="H257" i="1"/>
  <c r="J340" i="1"/>
  <c r="G382" i="1"/>
  <c r="I465" i="1"/>
  <c r="H591" i="1"/>
  <c r="I382" i="1"/>
  <c r="H507" i="1"/>
  <c r="J591" i="1"/>
  <c r="J47" i="1"/>
  <c r="G89" i="1"/>
  <c r="I172" i="1"/>
  <c r="F215" i="1"/>
  <c r="H299" i="1"/>
  <c r="J382" i="1"/>
  <c r="G424" i="1"/>
  <c r="I507" i="1"/>
  <c r="F549" i="1"/>
  <c r="H172" i="1"/>
  <c r="J257" i="1"/>
  <c r="G299" i="1"/>
  <c r="H89" i="1"/>
  <c r="J172" i="1"/>
  <c r="G215" i="1"/>
  <c r="I299" i="1"/>
  <c r="F340" i="1"/>
  <c r="H424" i="1"/>
  <c r="J507" i="1"/>
  <c r="G549" i="1"/>
  <c r="I47" i="1"/>
  <c r="F424" i="1"/>
  <c r="I89" i="1"/>
  <c r="F130" i="1"/>
  <c r="H215" i="1"/>
  <c r="J299" i="1"/>
  <c r="G340" i="1"/>
  <c r="I424" i="1"/>
  <c r="F465" i="1"/>
  <c r="H549" i="1"/>
  <c r="G465" i="1"/>
  <c r="I549" i="1"/>
  <c r="F591" i="1"/>
  <c r="H340" i="1"/>
  <c r="J424" i="1"/>
  <c r="F47" i="1"/>
  <c r="H130" i="1"/>
  <c r="J215" i="1"/>
  <c r="G257" i="1"/>
  <c r="I340" i="1"/>
  <c r="F382" i="1"/>
  <c r="H465" i="1"/>
  <c r="J549" i="1"/>
  <c r="G591" i="1"/>
  <c r="G172" i="1"/>
  <c r="F507" i="1"/>
  <c r="J130" i="1"/>
  <c r="F89" i="1"/>
  <c r="F172" i="1"/>
  <c r="I592" i="1" l="1"/>
  <c r="J592" i="1"/>
  <c r="F592" i="1"/>
  <c r="H592" i="1"/>
  <c r="G592" i="1"/>
  <c r="L409" i="1"/>
  <c r="L404" i="1"/>
  <c r="L32" i="1"/>
  <c r="L27" i="1"/>
  <c r="L130" i="1"/>
  <c r="L100" i="1"/>
  <c r="L325" i="1"/>
  <c r="L320" i="1"/>
  <c r="L529" i="1"/>
  <c r="L534" i="1"/>
  <c r="L185" i="1"/>
  <c r="L215" i="1"/>
  <c r="L506" i="1"/>
  <c r="L583" i="1"/>
  <c r="L381" i="1"/>
  <c r="L299" i="1"/>
  <c r="L269" i="1"/>
  <c r="L374" i="1"/>
  <c r="L561" i="1"/>
  <c r="L591" i="1"/>
  <c r="L291" i="1"/>
  <c r="L541" i="1"/>
  <c r="L237" i="1"/>
  <c r="L242" i="1"/>
  <c r="L367" i="1"/>
  <c r="L362" i="1"/>
  <c r="L416" i="1"/>
  <c r="L423" i="1"/>
  <c r="L477" i="1"/>
  <c r="L507" i="1"/>
  <c r="L492" i="1"/>
  <c r="L487" i="1"/>
  <c r="L59" i="1"/>
  <c r="L89" i="1"/>
  <c r="L464" i="1"/>
  <c r="L457" i="1"/>
  <c r="L339" i="1"/>
  <c r="L88" i="1"/>
  <c r="L122" i="1"/>
  <c r="L46" i="1"/>
  <c r="L171" i="1"/>
  <c r="L332" i="1"/>
  <c r="L39" i="1"/>
  <c r="L115" i="1"/>
  <c r="L110" i="1"/>
  <c r="L152" i="1"/>
  <c r="L157" i="1"/>
  <c r="L279" i="1"/>
  <c r="L284" i="1"/>
  <c r="L499" i="1"/>
  <c r="L571" i="1"/>
  <c r="L576" i="1"/>
  <c r="L81" i="1"/>
  <c r="L352" i="1"/>
  <c r="L382" i="1"/>
  <c r="L164" i="1"/>
  <c r="L142" i="1"/>
  <c r="L172" i="1"/>
  <c r="L249" i="1"/>
  <c r="L200" i="1"/>
  <c r="L195" i="1"/>
  <c r="L17" i="1"/>
  <c r="L47" i="1"/>
  <c r="L592" i="1"/>
  <c r="L227" i="1"/>
  <c r="L257" i="1"/>
  <c r="L519" i="1"/>
  <c r="L549" i="1"/>
  <c r="L424" i="1"/>
  <c r="L394" i="1"/>
  <c r="L214" i="1"/>
  <c r="L340" i="1"/>
  <c r="L310" i="1"/>
  <c r="L298" i="1"/>
  <c r="L548" i="1"/>
  <c r="L590" i="1"/>
  <c r="L450" i="1"/>
  <c r="L445" i="1"/>
  <c r="L256" i="1"/>
  <c r="L129" i="1"/>
  <c r="L74" i="1"/>
  <c r="L69" i="1"/>
  <c r="L435" i="1"/>
  <c r="L465" i="1"/>
  <c r="L207" i="1"/>
</calcChain>
</file>

<file path=xl/sharedStrings.xml><?xml version="1.0" encoding="utf-8"?>
<sst xmlns="http://schemas.openxmlformats.org/spreadsheetml/2006/main" count="578" uniqueCount="81">
  <si>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</si>
  <si>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</si>
  <si>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</si>
  <si>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</si>
  <si>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</si>
  <si>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</si>
  <si>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</si>
  <si>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</si>
  <si>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</si>
  <si>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</si>
  <si>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</si>
  <si>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</si>
  <si>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</si>
  <si>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</si>
  <si>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</si>
  <si>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</si>
  <si>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</si>
  <si>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</si>
  <si>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</si>
  <si>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</si>
  <si>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</si>
  <si>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</si>
  <si>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</si>
  <si>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</si>
  <si>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</si>
  <si>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</si>
  <si>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</si>
  <si>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</si>
  <si>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</si>
  <si>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</si>
  <si>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</si>
  <si>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</si>
  <si>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</si>
  <si>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</si>
  <si>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</si>
  <si>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</si>
  <si>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</si>
  <si>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</si>
  <si>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</si>
  <si>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</si>
  <si>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</si>
  <si>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</si>
  <si>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</si>
  <si>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</si>
  <si>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</si>
  <si>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МКОУ "Сузунская СОШ № 301 им. В.А. Левина"</t>
  </si>
  <si>
    <t>директор</t>
  </si>
  <si>
    <t>Архипов С.Н.</t>
  </si>
  <si>
    <t>яблоко</t>
  </si>
  <si>
    <t>каша гречневая рассыпчатая</t>
  </si>
  <si>
    <t>компот из смеси сухофруктов</t>
  </si>
  <si>
    <t>хлеб пшеничный</t>
  </si>
  <si>
    <t>макаронные изделия отварные</t>
  </si>
  <si>
    <t>чай с сахаром</t>
  </si>
  <si>
    <t>банан</t>
  </si>
  <si>
    <t>рагу из птицы</t>
  </si>
  <si>
    <t>птица, тушенная в сметанном соусе</t>
  </si>
  <si>
    <t xml:space="preserve">хлеб пшеничный </t>
  </si>
  <si>
    <t>жаркое по-домашнему</t>
  </si>
  <si>
    <t>рис припущенный</t>
  </si>
  <si>
    <t>чай с сахаром и лимоном</t>
  </si>
  <si>
    <t>соус томатный</t>
  </si>
  <si>
    <t>курица,тушенная в сметане</t>
  </si>
  <si>
    <t>чай с молоком</t>
  </si>
  <si>
    <t>кофейный напиток</t>
  </si>
  <si>
    <t>кисель</t>
  </si>
  <si>
    <t>хлеб ржано-пшеничный йодированный</t>
  </si>
  <si>
    <t>фрикадельки из птицы</t>
  </si>
  <si>
    <t>хлеб ржано-пшеничный</t>
  </si>
  <si>
    <t>фрикадельки из птицы/соус томаный</t>
  </si>
  <si>
    <t>сыр твердых сортов в нарезке</t>
  </si>
  <si>
    <t>компот из кураги</t>
  </si>
  <si>
    <t>тефтели (2-й вариант)</t>
  </si>
  <si>
    <t>апельсин</t>
  </si>
  <si>
    <t>капуста тушеная</t>
  </si>
  <si>
    <t>сардельки отварные</t>
  </si>
  <si>
    <t>хлеб пшеничный 1 сорт (обогащенный йодказеином)</t>
  </si>
  <si>
    <t>апельчин</t>
  </si>
  <si>
    <t>борщ сибирский</t>
  </si>
  <si>
    <t>макароны отварные с сыром</t>
  </si>
  <si>
    <t>сосиски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</si>
</sst>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7" fillId="0" borderId="6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4" borderId="2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4" borderId="25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vertical="top" wrapText="1"/>
    </xf>
    <xf numFmtId="0" fontId="4" fillId="4" borderId="5" xfId="0" applyFont="1" applyFill="1" applyBorder="1" applyAlignment="1">
      <alignment horizontal="center" vertical="top" wrapText="1"/>
    </xf>
    <xf numFmtId="0" fontId="4" fillId="4" borderId="26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top"/>
    </xf>
    <xf numFmtId="0" fontId="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/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17" fillId="0" borderId="2" xfId="0" applyFont="1" applyBorder="1"/>
    <xf numFmtId="0" fontId="17" fillId="5" borderId="2" xfId="0" applyFont="1" applyFill="1" applyBorder="1" applyProtection="1">
      <protection locked="0"/>
    </xf>
    <xf numFmtId="0" fontId="8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2"/>
  <sheetViews>
    <sheetView tabSelected="1" workbookViewId="0">
      <pane xSplit="4" ySplit="5" topLeftCell="E459" activePane="bottomRight" state="frozen"/>
      <selection pane="topRight" activeCell="E1" sqref="E1"/>
      <selection pane="bottomLeft" activeCell="A6" sqref="A6"/>
      <selection pane="bottomRight" activeCell="K472" sqref="K472"/>
    </sheetView>
  </sheetViews>
  <sheetFormatPr defaultColWidth="9.1796875" defaultRowHeight="12.5" x14ac:dyDescent="0.25"/>
  <cols>
    <col min="1" max="1" width="4.54296875" style="2" customWidth="1"/>
    <col min="2" max="2" width="5.453125" style="2" customWidth="1"/>
    <col min="3" max="3" width="9.1796875" style="1"/>
    <col min="4" max="4" width="11.54296875" style="1" customWidth="1"/>
    <col min="5" max="5" width="52.54296875" style="2" customWidth="1"/>
    <col min="6" max="6" width="9.4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75" t="s">
        <v>45</v>
      </c>
      <c r="D1" s="76"/>
      <c r="E1" s="76"/>
      <c r="F1" s="13" t="s">
        <v>16</v>
      </c>
      <c r="G1" s="2" t="s">
        <v>17</v>
      </c>
      <c r="H1" s="77" t="s">
        <v>46</v>
      </c>
      <c r="I1" s="77"/>
      <c r="J1" s="77"/>
      <c r="K1" s="77"/>
    </row>
    <row r="2" spans="1:12" ht="18" x14ac:dyDescent="0.25">
      <c r="A2" s="43" t="s">
        <v>6</v>
      </c>
      <c r="C2" s="2"/>
      <c r="G2" s="2" t="s">
        <v>18</v>
      </c>
      <c r="H2" s="77" t="s">
        <v>47</v>
      </c>
      <c r="I2" s="77"/>
      <c r="J2" s="77"/>
      <c r="K2" s="77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9</v>
      </c>
      <c r="J3" s="56">
        <v>2025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2" thickBot="1" x14ac:dyDescent="0.3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5" x14ac:dyDescent="0.35">
      <c r="A6" s="22">
        <v>1</v>
      </c>
      <c r="B6" s="23">
        <v>1</v>
      </c>
      <c r="C6" s="24" t="s">
        <v>20</v>
      </c>
      <c r="D6" s="5" t="s">
        <v>21</v>
      </c>
      <c r="E6" s="47" t="s">
        <v>52</v>
      </c>
      <c r="F6" s="48">
        <v>200</v>
      </c>
      <c r="G6" s="48">
        <v>7.1</v>
      </c>
      <c r="H6" s="48">
        <v>6.6</v>
      </c>
      <c r="I6" s="48">
        <v>43.7</v>
      </c>
      <c r="J6" s="48">
        <v>262.39999999999998</v>
      </c>
      <c r="K6" s="49">
        <v>309</v>
      </c>
      <c r="L6" s="48"/>
    </row>
    <row r="7" spans="1:12" ht="14.5" x14ac:dyDescent="0.35">
      <c r="A7" s="25"/>
      <c r="B7" s="16"/>
      <c r="C7" s="11"/>
      <c r="D7" s="6" t="s">
        <v>21</v>
      </c>
      <c r="E7" s="50" t="s">
        <v>56</v>
      </c>
      <c r="F7" s="51">
        <v>100</v>
      </c>
      <c r="G7" s="51">
        <v>7.8</v>
      </c>
      <c r="H7" s="51">
        <v>7</v>
      </c>
      <c r="I7" s="51">
        <v>3.8</v>
      </c>
      <c r="J7" s="51">
        <v>109.7</v>
      </c>
      <c r="K7" s="52">
        <v>312</v>
      </c>
      <c r="L7" s="51"/>
    </row>
    <row r="8" spans="1:12" ht="14.5" x14ac:dyDescent="0.35">
      <c r="A8" s="25"/>
      <c r="B8" s="16"/>
      <c r="C8" s="11"/>
      <c r="D8" s="7" t="s">
        <v>22</v>
      </c>
      <c r="E8" s="50" t="s">
        <v>53</v>
      </c>
      <c r="F8" s="51">
        <v>200</v>
      </c>
      <c r="G8" s="51">
        <v>0.2</v>
      </c>
      <c r="H8" s="51">
        <v>0</v>
      </c>
      <c r="I8" s="51">
        <v>6.4</v>
      </c>
      <c r="J8" s="51">
        <v>26.8</v>
      </c>
      <c r="K8" s="52">
        <v>430</v>
      </c>
      <c r="L8" s="51"/>
    </row>
    <row r="9" spans="1:12" ht="14.5" x14ac:dyDescent="0.35">
      <c r="A9" s="25"/>
      <c r="B9" s="16"/>
      <c r="C9" s="11"/>
      <c r="D9" s="7" t="s">
        <v>23</v>
      </c>
      <c r="E9" s="50" t="s">
        <v>57</v>
      </c>
      <c r="F9" s="51">
        <v>37</v>
      </c>
      <c r="G9" s="51">
        <v>2.8</v>
      </c>
      <c r="H9" s="51">
        <v>0.3</v>
      </c>
      <c r="I9" s="51">
        <v>18.2</v>
      </c>
      <c r="J9" s="51">
        <v>86.7</v>
      </c>
      <c r="K9" s="52"/>
      <c r="L9" s="51"/>
    </row>
    <row r="10" spans="1:12" ht="14.5" x14ac:dyDescent="0.35">
      <c r="A10" s="25"/>
      <c r="B10" s="16"/>
      <c r="C10" s="11"/>
      <c r="D10" s="7" t="s">
        <v>24</v>
      </c>
      <c r="E10" s="50" t="s">
        <v>48</v>
      </c>
      <c r="F10" s="51">
        <v>100</v>
      </c>
      <c r="G10" s="51">
        <v>0.4</v>
      </c>
      <c r="H10" s="51">
        <v>0.4</v>
      </c>
      <c r="I10" s="51">
        <v>9.8000000000000007</v>
      </c>
      <c r="J10" s="51">
        <v>44.4</v>
      </c>
      <c r="K10" s="52"/>
      <c r="L10" s="51"/>
    </row>
    <row r="11" spans="1:12" ht="14.5" x14ac:dyDescent="0.35">
      <c r="A11" s="25"/>
      <c r="B11" s="16"/>
      <c r="C11" s="11"/>
      <c r="D11" s="58"/>
      <c r="E11" s="50"/>
      <c r="F11" s="51"/>
      <c r="G11" s="51"/>
      <c r="H11" s="51"/>
      <c r="I11" s="51"/>
      <c r="J11" s="51"/>
      <c r="K11" s="52"/>
      <c r="L11" s="51"/>
    </row>
    <row r="12" spans="1:12" ht="14.5" x14ac:dyDescent="0.3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5" x14ac:dyDescent="0.35">
      <c r="A13" s="26"/>
      <c r="B13" s="18"/>
      <c r="C13" s="8"/>
      <c r="D13" s="19" t="s">
        <v>39</v>
      </c>
      <c r="E13" s="9"/>
      <c r="F13" s="21">
        <f>SUM(F6:F12)</f>
        <v>637</v>
      </c>
      <c r="G13" s="21">
        <f t="shared" ref="G13:J13" si="0">SUM(G6:G12)</f>
        <v>18.299999999999997</v>
      </c>
      <c r="H13" s="21">
        <f t="shared" si="0"/>
        <v>14.3</v>
      </c>
      <c r="I13" s="21">
        <f t="shared" si="0"/>
        <v>81.899999999999991</v>
      </c>
      <c r="J13" s="21">
        <f t="shared" si="0"/>
        <v>530</v>
      </c>
      <c r="K13" s="27"/>
      <c r="L13" s="21"/>
    </row>
    <row r="14" spans="1:12" ht="14.5" x14ac:dyDescent="0.3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5" x14ac:dyDescent="0.3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5" x14ac:dyDescent="0.3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5" x14ac:dyDescent="0.3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1">SUM(G14:G16)</f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7"/>
      <c r="L17" s="21">
        <f ca="1">SUM(L14:L22)</f>
        <v>0</v>
      </c>
    </row>
    <row r="18" spans="1:12" ht="14.5" x14ac:dyDescent="0.3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/>
      <c r="F18" s="51"/>
      <c r="G18" s="51"/>
      <c r="H18" s="51"/>
      <c r="I18" s="51"/>
      <c r="J18" s="51"/>
      <c r="K18" s="52"/>
      <c r="L18" s="51"/>
    </row>
    <row r="19" spans="1:12" ht="14.5" x14ac:dyDescent="0.35">
      <c r="A19" s="25"/>
      <c r="B19" s="16"/>
      <c r="C19" s="11"/>
      <c r="D19" s="7" t="s">
        <v>28</v>
      </c>
      <c r="E19" s="50"/>
      <c r="F19" s="51"/>
      <c r="G19" s="51"/>
      <c r="H19" s="51"/>
      <c r="I19" s="51"/>
      <c r="J19" s="51"/>
      <c r="K19" s="52"/>
      <c r="L19" s="51"/>
    </row>
    <row r="20" spans="1:12" ht="14.5" x14ac:dyDescent="0.35">
      <c r="A20" s="25"/>
      <c r="B20" s="16"/>
      <c r="C20" s="11"/>
      <c r="D20" s="7" t="s">
        <v>29</v>
      </c>
      <c r="E20" s="50"/>
      <c r="F20" s="51"/>
      <c r="G20" s="51"/>
      <c r="H20" s="51"/>
      <c r="I20" s="51"/>
      <c r="J20" s="51"/>
      <c r="K20" s="52"/>
      <c r="L20" s="51"/>
    </row>
    <row r="21" spans="1:12" ht="14.5" x14ac:dyDescent="0.35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5" x14ac:dyDescent="0.35">
      <c r="A22" s="25"/>
      <c r="B22" s="16"/>
      <c r="C22" s="11"/>
      <c r="D22" s="7" t="s">
        <v>31</v>
      </c>
      <c r="E22" s="50"/>
      <c r="F22" s="51"/>
      <c r="G22" s="51"/>
      <c r="H22" s="51"/>
      <c r="I22" s="51"/>
      <c r="J22" s="51"/>
      <c r="K22" s="52"/>
      <c r="L22" s="51"/>
    </row>
    <row r="23" spans="1:12" ht="14.5" x14ac:dyDescent="0.35">
      <c r="A23" s="25"/>
      <c r="B23" s="16"/>
      <c r="C23" s="11"/>
      <c r="D23" s="7" t="s">
        <v>32</v>
      </c>
      <c r="E23" s="50"/>
      <c r="F23" s="51"/>
      <c r="G23" s="51"/>
      <c r="H23" s="51"/>
      <c r="I23" s="51"/>
      <c r="J23" s="51"/>
      <c r="K23" s="52"/>
      <c r="L23" s="51"/>
    </row>
    <row r="24" spans="1:12" ht="14.5" x14ac:dyDescent="0.35">
      <c r="A24" s="25"/>
      <c r="B24" s="16"/>
      <c r="C24" s="11"/>
      <c r="D24" s="7" t="s">
        <v>33</v>
      </c>
      <c r="E24" s="50"/>
      <c r="F24" s="51"/>
      <c r="G24" s="51"/>
      <c r="H24" s="51"/>
      <c r="I24" s="51"/>
      <c r="J24" s="51"/>
      <c r="K24" s="52"/>
      <c r="L24" s="51"/>
    </row>
    <row r="25" spans="1:12" ht="14.5" x14ac:dyDescent="0.3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4.5" x14ac:dyDescent="0.3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5" x14ac:dyDescent="0.35">
      <c r="A27" s="26"/>
      <c r="B27" s="18"/>
      <c r="C27" s="8"/>
      <c r="D27" s="19" t="s">
        <v>39</v>
      </c>
      <c r="E27" s="9"/>
      <c r="F27" s="21">
        <f>SUM(F18:F26)</f>
        <v>0</v>
      </c>
      <c r="G27" s="21">
        <f t="shared" ref="G27:J27" si="2">SUM(G18:G26)</f>
        <v>0</v>
      </c>
      <c r="H27" s="21">
        <f t="shared" si="2"/>
        <v>0</v>
      </c>
      <c r="I27" s="21">
        <f t="shared" si="2"/>
        <v>0</v>
      </c>
      <c r="J27" s="21">
        <f t="shared" si="2"/>
        <v>0</v>
      </c>
      <c r="K27" s="27"/>
      <c r="L27" s="21">
        <f ca="1">SUM(L24:L32)</f>
        <v>0</v>
      </c>
    </row>
    <row r="28" spans="1:12" ht="14.5" x14ac:dyDescent="0.3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5" x14ac:dyDescent="0.3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5" x14ac:dyDescent="0.3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5" x14ac:dyDescent="0.3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5" x14ac:dyDescent="0.3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3">SUM(G28:G31)</f>
        <v>0</v>
      </c>
      <c r="H32" s="21">
        <f t="shared" si="3"/>
        <v>0</v>
      </c>
      <c r="I32" s="21">
        <f t="shared" si="3"/>
        <v>0</v>
      </c>
      <c r="J32" s="21">
        <f t="shared" si="3"/>
        <v>0</v>
      </c>
      <c r="K32" s="27"/>
      <c r="L32" s="21">
        <f ca="1">SUM(L25:L31)</f>
        <v>0</v>
      </c>
    </row>
    <row r="33" spans="1:12" ht="14.5" x14ac:dyDescent="0.3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5" x14ac:dyDescent="0.3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5" x14ac:dyDescent="0.3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5" x14ac:dyDescent="0.3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5" x14ac:dyDescent="0.3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5" x14ac:dyDescent="0.3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5" x14ac:dyDescent="0.3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4">SUM(G33:G38)</f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7"/>
      <c r="L39" s="21">
        <f ca="1">SUM(L33:L41)</f>
        <v>0</v>
      </c>
    </row>
    <row r="40" spans="1:12" ht="14.5" x14ac:dyDescent="0.3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5" x14ac:dyDescent="0.3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5" x14ac:dyDescent="0.3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5" x14ac:dyDescent="0.3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5" x14ac:dyDescent="0.3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5" x14ac:dyDescent="0.3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5" x14ac:dyDescent="0.3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5">SUM(G40:G45)</f>
        <v>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7"/>
      <c r="L46" s="21">
        <f ca="1">SUM(L40:L48)</f>
        <v>0</v>
      </c>
    </row>
    <row r="47" spans="1:12" ht="15" thickBot="1" x14ac:dyDescent="0.3">
      <c r="A47" s="31">
        <f>A6</f>
        <v>1</v>
      </c>
      <c r="B47" s="32">
        <f>B6</f>
        <v>1</v>
      </c>
      <c r="C47" s="73" t="s">
        <v>4</v>
      </c>
      <c r="D47" s="74"/>
      <c r="E47" s="33"/>
      <c r="F47" s="34">
        <f>F13+F17+F27+F32+F39+F46</f>
        <v>637</v>
      </c>
      <c r="G47" s="34">
        <f t="shared" ref="G47:J47" si="6">G13+G17+G27+G32+G39+G46</f>
        <v>18.299999999999997</v>
      </c>
      <c r="H47" s="34">
        <f t="shared" si="6"/>
        <v>14.3</v>
      </c>
      <c r="I47" s="34">
        <f t="shared" si="6"/>
        <v>81.899999999999991</v>
      </c>
      <c r="J47" s="34">
        <f t="shared" si="6"/>
        <v>530</v>
      </c>
      <c r="K47" s="35"/>
      <c r="L47" s="34">
        <f ca="1">L13+L17+L27+L32+L39+L46</f>
        <v>0</v>
      </c>
    </row>
    <row r="48" spans="1:12" ht="14.5" x14ac:dyDescent="0.35">
      <c r="A48" s="15">
        <v>1</v>
      </c>
      <c r="B48" s="16">
        <v>2</v>
      </c>
      <c r="C48" s="24" t="s">
        <v>20</v>
      </c>
      <c r="D48" s="5" t="s">
        <v>21</v>
      </c>
      <c r="E48" s="47" t="s">
        <v>49</v>
      </c>
      <c r="F48" s="48">
        <v>200</v>
      </c>
      <c r="G48" s="48">
        <v>8.1999999999999993</v>
      </c>
      <c r="H48" s="48">
        <v>6.3</v>
      </c>
      <c r="I48" s="48">
        <v>35.9</v>
      </c>
      <c r="J48" s="48">
        <v>233.7</v>
      </c>
      <c r="K48" s="49">
        <v>323</v>
      </c>
      <c r="L48" s="48"/>
    </row>
    <row r="49" spans="1:13" ht="14.5" x14ac:dyDescent="0.35">
      <c r="A49" s="15"/>
      <c r="B49" s="16"/>
      <c r="C49" s="11"/>
      <c r="D49" s="58" t="s">
        <v>21</v>
      </c>
      <c r="E49" s="50" t="s">
        <v>72</v>
      </c>
      <c r="F49" s="51">
        <v>90</v>
      </c>
      <c r="G49" s="51">
        <v>1</v>
      </c>
      <c r="H49" s="51">
        <v>13.2</v>
      </c>
      <c r="I49" s="51">
        <v>7.75</v>
      </c>
      <c r="J49" s="51">
        <v>88.59</v>
      </c>
      <c r="K49" s="52">
        <v>284</v>
      </c>
      <c r="L49" s="51"/>
    </row>
    <row r="50" spans="1:13" ht="14.5" x14ac:dyDescent="0.35">
      <c r="A50" s="15"/>
      <c r="B50" s="16"/>
      <c r="C50" s="11"/>
      <c r="D50" s="7" t="s">
        <v>22</v>
      </c>
      <c r="E50" s="50" t="s">
        <v>50</v>
      </c>
      <c r="F50" s="51">
        <v>200</v>
      </c>
      <c r="G50" s="51">
        <v>0.5</v>
      </c>
      <c r="H50" s="51">
        <v>0</v>
      </c>
      <c r="I50" s="63">
        <v>19.8</v>
      </c>
      <c r="J50" s="51">
        <v>81</v>
      </c>
      <c r="K50" s="52">
        <v>349</v>
      </c>
      <c r="L50" s="51"/>
    </row>
    <row r="51" spans="1:13" ht="14.5" x14ac:dyDescent="0.35">
      <c r="A51" s="15"/>
      <c r="B51" s="16"/>
      <c r="C51" s="11"/>
      <c r="D51" s="7" t="s">
        <v>23</v>
      </c>
      <c r="E51" s="50" t="s">
        <v>66</v>
      </c>
      <c r="F51" s="51">
        <v>37</v>
      </c>
      <c r="G51" s="51">
        <v>2.4</v>
      </c>
      <c r="H51" s="51">
        <v>0.4</v>
      </c>
      <c r="I51" s="51">
        <v>14.7</v>
      </c>
      <c r="J51" s="51">
        <v>72.400000000000006</v>
      </c>
      <c r="K51" s="52"/>
      <c r="L51" s="51"/>
    </row>
    <row r="52" spans="1:13" ht="14.5" x14ac:dyDescent="0.35">
      <c r="A52" s="15"/>
      <c r="B52" s="16"/>
      <c r="C52" s="11"/>
      <c r="D52" s="7" t="s">
        <v>24</v>
      </c>
      <c r="E52" s="50" t="s">
        <v>54</v>
      </c>
      <c r="F52" s="61">
        <v>100</v>
      </c>
      <c r="G52" s="51">
        <v>1.5</v>
      </c>
      <c r="H52" s="51">
        <v>0.5</v>
      </c>
      <c r="I52" s="51">
        <v>21</v>
      </c>
      <c r="J52" s="51">
        <v>96</v>
      </c>
      <c r="K52" s="52"/>
      <c r="L52" s="51"/>
      <c r="M52" s="62"/>
    </row>
    <row r="53" spans="1:13" ht="14.5" x14ac:dyDescent="0.3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3" ht="14.5" x14ac:dyDescent="0.3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3" ht="14.5" x14ac:dyDescent="0.35">
      <c r="A55" s="17"/>
      <c r="B55" s="18"/>
      <c r="C55" s="8"/>
      <c r="D55" s="19" t="s">
        <v>39</v>
      </c>
      <c r="E55" s="9"/>
      <c r="F55" s="64">
        <f>SUM(F48:F54)</f>
        <v>627</v>
      </c>
      <c r="G55" s="21">
        <f t="shared" ref="G55" si="7">SUM(G48:G54)</f>
        <v>13.6</v>
      </c>
      <c r="H55" s="21">
        <f t="shared" ref="H55" si="8">SUM(H48:H54)</f>
        <v>20.399999999999999</v>
      </c>
      <c r="I55" s="64">
        <f t="shared" ref="I55" si="9">SUM(I48:I54)</f>
        <v>99.15</v>
      </c>
      <c r="J55" s="21">
        <f t="shared" ref="J55" si="10">SUM(J48:J54)</f>
        <v>571.68999999999994</v>
      </c>
      <c r="K55" s="27"/>
      <c r="L55" s="21"/>
    </row>
    <row r="56" spans="1:13" ht="14.5" x14ac:dyDescent="0.3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3" ht="14.5" x14ac:dyDescent="0.3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3" ht="14.5" x14ac:dyDescent="0.3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3" ht="14.5" x14ac:dyDescent="0.3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1">SUM(G56:G58)</f>
        <v>0</v>
      </c>
      <c r="H59" s="21">
        <f t="shared" ref="H59" si="12">SUM(H56:H58)</f>
        <v>0</v>
      </c>
      <c r="I59" s="21">
        <f t="shared" ref="I59" si="13">SUM(I56:I58)</f>
        <v>0</v>
      </c>
      <c r="J59" s="21">
        <f t="shared" ref="J59" si="14">SUM(J56:J58)</f>
        <v>0</v>
      </c>
      <c r="K59" s="27"/>
      <c r="L59" s="21">
        <f t="shared" ref="L59" ca="1" si="15">SUM(L56:L64)</f>
        <v>0</v>
      </c>
    </row>
    <row r="60" spans="1:13" ht="14.5" x14ac:dyDescent="0.3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/>
      <c r="F60" s="51"/>
      <c r="G60" s="51"/>
      <c r="H60" s="51"/>
      <c r="I60" s="51"/>
      <c r="J60" s="51"/>
      <c r="K60" s="52"/>
      <c r="L60" s="51"/>
    </row>
    <row r="61" spans="1:13" ht="14.5" x14ac:dyDescent="0.35">
      <c r="A61" s="15"/>
      <c r="B61" s="16"/>
      <c r="C61" s="11"/>
      <c r="D61" s="7" t="s">
        <v>28</v>
      </c>
      <c r="E61" s="50"/>
      <c r="F61" s="51"/>
      <c r="G61" s="51"/>
      <c r="H61" s="51"/>
      <c r="I61" s="51"/>
      <c r="J61" s="51"/>
      <c r="K61" s="52"/>
      <c r="L61" s="51"/>
    </row>
    <row r="62" spans="1:13" ht="14.5" x14ac:dyDescent="0.35">
      <c r="A62" s="15"/>
      <c r="B62" s="16"/>
      <c r="C62" s="11"/>
      <c r="D62" s="7" t="s">
        <v>29</v>
      </c>
      <c r="E62" s="50"/>
      <c r="F62" s="51"/>
      <c r="G62" s="51"/>
      <c r="H62" s="51"/>
      <c r="I62" s="51"/>
      <c r="J62" s="51"/>
      <c r="K62" s="52"/>
      <c r="L62" s="51"/>
    </row>
    <row r="63" spans="1:13" ht="14.5" x14ac:dyDescent="0.35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3" ht="14.5" x14ac:dyDescent="0.35">
      <c r="A64" s="15"/>
      <c r="B64" s="16"/>
      <c r="C64" s="11"/>
      <c r="D64" s="7" t="s">
        <v>31</v>
      </c>
      <c r="E64" s="50"/>
      <c r="F64" s="51"/>
      <c r="G64" s="51"/>
      <c r="H64" s="51"/>
      <c r="I64" s="51"/>
      <c r="J64" s="51"/>
      <c r="K64" s="52"/>
      <c r="L64" s="51"/>
    </row>
    <row r="65" spans="1:12" ht="14.5" x14ac:dyDescent="0.35">
      <c r="A65" s="15"/>
      <c r="B65" s="16"/>
      <c r="C65" s="11"/>
      <c r="D65" s="7" t="s">
        <v>32</v>
      </c>
      <c r="E65" s="50"/>
      <c r="F65" s="51"/>
      <c r="G65" s="51"/>
      <c r="H65" s="51"/>
      <c r="I65" s="51"/>
      <c r="J65" s="51"/>
      <c r="K65" s="52"/>
      <c r="L65" s="51"/>
    </row>
    <row r="66" spans="1:12" ht="14.5" x14ac:dyDescent="0.35">
      <c r="A66" s="15"/>
      <c r="B66" s="16"/>
      <c r="C66" s="11"/>
      <c r="D66" s="7" t="s">
        <v>33</v>
      </c>
      <c r="E66" s="50"/>
      <c r="F66" s="51"/>
      <c r="G66" s="51"/>
      <c r="H66" s="51"/>
      <c r="I66" s="51"/>
      <c r="J66" s="51"/>
      <c r="K66" s="52"/>
      <c r="L66" s="51"/>
    </row>
    <row r="67" spans="1:12" ht="14.5" x14ac:dyDescent="0.3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4.5" x14ac:dyDescent="0.3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4.5" x14ac:dyDescent="0.35">
      <c r="A69" s="17"/>
      <c r="B69" s="18"/>
      <c r="C69" s="8"/>
      <c r="D69" s="19" t="s">
        <v>39</v>
      </c>
      <c r="E69" s="9"/>
      <c r="F69" s="21">
        <f>SUM(F60:F68)</f>
        <v>0</v>
      </c>
      <c r="G69" s="21">
        <f t="shared" ref="G69" si="16">SUM(G60:G68)</f>
        <v>0</v>
      </c>
      <c r="H69" s="21">
        <f t="shared" ref="H69" si="17">SUM(H60:H68)</f>
        <v>0</v>
      </c>
      <c r="I69" s="21">
        <f t="shared" ref="I69" si="18">SUM(I60:I68)</f>
        <v>0</v>
      </c>
      <c r="J69" s="21">
        <f t="shared" ref="J69" si="19">SUM(J60:J68)</f>
        <v>0</v>
      </c>
      <c r="K69" s="27"/>
      <c r="L69" s="21">
        <f t="shared" ref="L69" ca="1" si="20">SUM(L66:L74)</f>
        <v>0</v>
      </c>
    </row>
    <row r="70" spans="1:12" ht="14.5" x14ac:dyDescent="0.3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5" x14ac:dyDescent="0.3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5" x14ac:dyDescent="0.3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5" x14ac:dyDescent="0.3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5" x14ac:dyDescent="0.3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 t="shared" ref="L74" ca="1" si="25">SUM(L67:L73)</f>
        <v>0</v>
      </c>
    </row>
    <row r="75" spans="1:12" ht="14.5" x14ac:dyDescent="0.3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5" x14ac:dyDescent="0.35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5" x14ac:dyDescent="0.35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5" x14ac:dyDescent="0.35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5" x14ac:dyDescent="0.3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5" x14ac:dyDescent="0.3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3" ht="14.5" x14ac:dyDescent="0.3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6">SUM(G75:G80)</f>
        <v>0</v>
      </c>
      <c r="H81" s="21">
        <f t="shared" ref="H81" si="27">SUM(H75:H80)</f>
        <v>0</v>
      </c>
      <c r="I81" s="21">
        <f t="shared" ref="I81" si="28">SUM(I75:I80)</f>
        <v>0</v>
      </c>
      <c r="J81" s="21">
        <f t="shared" ref="J81" si="29">SUM(J75:J80)</f>
        <v>0</v>
      </c>
      <c r="K81" s="27"/>
      <c r="L81" s="21">
        <f t="shared" ref="L81" ca="1" si="30">SUM(L75:L83)</f>
        <v>0</v>
      </c>
    </row>
    <row r="82" spans="1:13" ht="14.5" x14ac:dyDescent="0.3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3" ht="14.5" x14ac:dyDescent="0.3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3" ht="14.5" x14ac:dyDescent="0.3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3" ht="14.5" x14ac:dyDescent="0.3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3" ht="14.5" x14ac:dyDescent="0.3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3" ht="14.5" x14ac:dyDescent="0.3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3" ht="14.5" x14ac:dyDescent="0.3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1">SUM(G82:G87)</f>
        <v>0</v>
      </c>
      <c r="H88" s="21">
        <f t="shared" ref="H88" si="32">SUM(H82:H87)</f>
        <v>0</v>
      </c>
      <c r="I88" s="21">
        <f t="shared" ref="I88" si="33">SUM(I82:I87)</f>
        <v>0</v>
      </c>
      <c r="J88" s="21">
        <f t="shared" ref="J88" si="34">SUM(J82:J87)</f>
        <v>0</v>
      </c>
      <c r="K88" s="27"/>
      <c r="L88" s="21">
        <f t="shared" ref="L88" ca="1" si="35">SUM(L82:L90)</f>
        <v>0</v>
      </c>
    </row>
    <row r="89" spans="1:13" ht="15.75" customHeight="1" thickBot="1" x14ac:dyDescent="0.3">
      <c r="A89" s="36">
        <f>A48</f>
        <v>1</v>
      </c>
      <c r="B89" s="36">
        <f>B48</f>
        <v>2</v>
      </c>
      <c r="C89" s="73" t="s">
        <v>4</v>
      </c>
      <c r="D89" s="74"/>
      <c r="E89" s="33"/>
      <c r="F89" s="34">
        <f>F55+F59+F69+F74+F81+F88</f>
        <v>627</v>
      </c>
      <c r="G89" s="34">
        <f t="shared" ref="G89" si="36">G55+G59+G69+G74+G81+G88</f>
        <v>13.6</v>
      </c>
      <c r="H89" s="34">
        <f t="shared" ref="H89" si="37">H55+H59+H69+H74+H81+H88</f>
        <v>20.399999999999999</v>
      </c>
      <c r="I89" s="34">
        <f t="shared" ref="I89" si="38">I55+I59+I69+I74+I81+I88</f>
        <v>99.15</v>
      </c>
      <c r="J89" s="34">
        <f t="shared" ref="J89" si="39">J55+J59+J69+J74+J81+J88</f>
        <v>571.68999999999994</v>
      </c>
      <c r="K89" s="35"/>
      <c r="L89" s="34">
        <f t="shared" ref="L89" ca="1" si="40">L55+L59+L69+L74+L81+L88</f>
        <v>0</v>
      </c>
    </row>
    <row r="90" spans="1:13" ht="14.5" x14ac:dyDescent="0.35">
      <c r="A90" s="22">
        <v>1</v>
      </c>
      <c r="B90" s="23">
        <v>3</v>
      </c>
      <c r="C90" s="24" t="s">
        <v>20</v>
      </c>
      <c r="D90" s="5" t="s">
        <v>21</v>
      </c>
      <c r="E90" s="47" t="s">
        <v>58</v>
      </c>
      <c r="F90" s="48">
        <v>180</v>
      </c>
      <c r="G90" s="48">
        <v>18.100000000000001</v>
      </c>
      <c r="H90" s="48">
        <v>16.899999999999999</v>
      </c>
      <c r="I90" s="48">
        <v>30.6</v>
      </c>
      <c r="J90" s="48">
        <v>286.10000000000002</v>
      </c>
      <c r="K90" s="49">
        <v>259</v>
      </c>
      <c r="L90" s="48"/>
    </row>
    <row r="91" spans="1:13" ht="14.5" x14ac:dyDescent="0.35">
      <c r="A91" s="25"/>
      <c r="B91" s="16"/>
      <c r="C91" s="11"/>
      <c r="D91" s="7" t="s">
        <v>22</v>
      </c>
      <c r="E91" s="67" t="s">
        <v>71</v>
      </c>
      <c r="F91" s="51">
        <v>200</v>
      </c>
      <c r="G91" s="51">
        <v>0.5</v>
      </c>
      <c r="H91" s="51">
        <v>0</v>
      </c>
      <c r="I91" s="51">
        <v>20</v>
      </c>
      <c r="J91" s="51">
        <v>81</v>
      </c>
      <c r="K91" s="52">
        <v>430</v>
      </c>
      <c r="L91" s="51"/>
    </row>
    <row r="92" spans="1:13" ht="14.5" x14ac:dyDescent="0.35">
      <c r="A92" s="25"/>
      <c r="B92" s="16"/>
      <c r="C92" s="11"/>
      <c r="D92" s="7" t="s">
        <v>23</v>
      </c>
      <c r="E92" s="50" t="s">
        <v>51</v>
      </c>
      <c r="F92" s="51">
        <v>37</v>
      </c>
      <c r="G92" s="51">
        <v>2.8</v>
      </c>
      <c r="H92" s="51">
        <v>0.3</v>
      </c>
      <c r="I92" s="51">
        <v>18.2</v>
      </c>
      <c r="J92" s="51">
        <v>86.7</v>
      </c>
      <c r="K92" s="52"/>
      <c r="L92" s="51"/>
    </row>
    <row r="93" spans="1:13" ht="14.5" x14ac:dyDescent="0.35">
      <c r="A93" s="25"/>
      <c r="B93" s="16"/>
      <c r="C93" s="11"/>
      <c r="D93" s="7" t="s">
        <v>24</v>
      </c>
      <c r="E93" s="50" t="s">
        <v>73</v>
      </c>
      <c r="F93" s="63">
        <v>100</v>
      </c>
      <c r="G93" s="51">
        <v>0.4</v>
      </c>
      <c r="H93" s="51">
        <v>0.4</v>
      </c>
      <c r="I93" s="51">
        <v>9.8000000000000007</v>
      </c>
      <c r="J93" s="51">
        <v>44.4</v>
      </c>
      <c r="K93" s="52"/>
      <c r="L93" s="51"/>
      <c r="M93" s="62"/>
    </row>
    <row r="94" spans="1:13" ht="14.5" x14ac:dyDescent="0.35">
      <c r="A94" s="25"/>
      <c r="B94" s="16"/>
      <c r="C94" s="11"/>
      <c r="D94" s="6"/>
      <c r="E94" s="50"/>
      <c r="F94" s="51"/>
      <c r="G94" s="51"/>
      <c r="H94" s="51"/>
      <c r="I94" s="51"/>
      <c r="J94" s="51"/>
      <c r="K94" s="52"/>
      <c r="L94" s="51"/>
    </row>
    <row r="95" spans="1:13" ht="14.5" x14ac:dyDescent="0.3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3" ht="14.5" x14ac:dyDescent="0.35">
      <c r="A96" s="26"/>
      <c r="B96" s="18"/>
      <c r="C96" s="8"/>
      <c r="D96" s="19" t="s">
        <v>39</v>
      </c>
      <c r="E96" s="9"/>
      <c r="F96" s="21">
        <f>SUM(F90:F95)</f>
        <v>517</v>
      </c>
      <c r="G96" s="21">
        <f>SUM(G90:G95)</f>
        <v>21.8</v>
      </c>
      <c r="H96" s="21">
        <f>SUM(H90:H95)</f>
        <v>17.599999999999998</v>
      </c>
      <c r="I96" s="64">
        <f>SUM(I90:I95)</f>
        <v>78.599999999999994</v>
      </c>
      <c r="J96" s="21">
        <f>SUM(J90:J95)</f>
        <v>498.2</v>
      </c>
      <c r="K96" s="27"/>
      <c r="L96" s="21"/>
      <c r="M96" s="62"/>
    </row>
    <row r="97" spans="1:12" ht="14.5" x14ac:dyDescent="0.35">
      <c r="A97" s="28">
        <f>A90</f>
        <v>1</v>
      </c>
      <c r="B97" s="14">
        <f>B90</f>
        <v>3</v>
      </c>
      <c r="C97" s="10" t="s">
        <v>25</v>
      </c>
      <c r="D97" s="12" t="s">
        <v>24</v>
      </c>
      <c r="E97" s="50"/>
      <c r="F97" s="51"/>
      <c r="G97" s="51"/>
      <c r="H97" s="51"/>
      <c r="I97" s="51"/>
      <c r="J97" s="51"/>
      <c r="K97" s="52"/>
      <c r="L97" s="51"/>
    </row>
    <row r="98" spans="1:12" ht="14.5" x14ac:dyDescent="0.35">
      <c r="A98" s="25"/>
      <c r="B98" s="16"/>
      <c r="C98" s="11"/>
      <c r="D98" s="6"/>
      <c r="E98" s="50"/>
      <c r="F98" s="51"/>
      <c r="G98" s="51"/>
      <c r="H98" s="51"/>
      <c r="I98" s="51"/>
      <c r="J98" s="51"/>
      <c r="K98" s="52"/>
      <c r="L98" s="51"/>
    </row>
    <row r="99" spans="1:12" ht="14.5" x14ac:dyDescent="0.3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5" x14ac:dyDescent="0.35">
      <c r="A100" s="26"/>
      <c r="B100" s="18"/>
      <c r="C100" s="8"/>
      <c r="D100" s="19" t="s">
        <v>39</v>
      </c>
      <c r="E100" s="9"/>
      <c r="F100" s="21">
        <f>SUM(F97:F99)</f>
        <v>0</v>
      </c>
      <c r="G100" s="21">
        <f t="shared" ref="G100" si="41">SUM(G97:G99)</f>
        <v>0</v>
      </c>
      <c r="H100" s="21">
        <f t="shared" ref="H100" si="42">SUM(H97:H99)</f>
        <v>0</v>
      </c>
      <c r="I100" s="21">
        <f t="shared" ref="I100" si="43">SUM(I97:I99)</f>
        <v>0</v>
      </c>
      <c r="J100" s="21">
        <f t="shared" ref="J100" si="44">SUM(J97:J99)</f>
        <v>0</v>
      </c>
      <c r="K100" s="27"/>
      <c r="L100" s="21">
        <f t="shared" ref="L100" ca="1" si="45">SUM(L97:L105)</f>
        <v>0</v>
      </c>
    </row>
    <row r="101" spans="1:12" ht="14.5" x14ac:dyDescent="0.35">
      <c r="A101" s="28">
        <f>A90</f>
        <v>1</v>
      </c>
      <c r="B101" s="14">
        <f>B90</f>
        <v>3</v>
      </c>
      <c r="C101" s="10" t="s">
        <v>26</v>
      </c>
      <c r="D101" s="7" t="s">
        <v>27</v>
      </c>
      <c r="E101" s="50"/>
      <c r="F101" s="51"/>
      <c r="G101" s="51"/>
      <c r="H101" s="51"/>
      <c r="I101" s="51"/>
      <c r="J101" s="51"/>
      <c r="K101" s="52"/>
      <c r="L101" s="51"/>
    </row>
    <row r="102" spans="1:12" ht="14.5" x14ac:dyDescent="0.35">
      <c r="A102" s="25"/>
      <c r="B102" s="16"/>
      <c r="C102" s="11"/>
      <c r="D102" s="7" t="s">
        <v>28</v>
      </c>
      <c r="E102" s="50"/>
      <c r="F102" s="51"/>
      <c r="G102" s="51"/>
      <c r="H102" s="51"/>
      <c r="I102" s="51"/>
      <c r="J102" s="51"/>
      <c r="K102" s="52"/>
      <c r="L102" s="51"/>
    </row>
    <row r="103" spans="1:12" ht="14.5" x14ac:dyDescent="0.35">
      <c r="A103" s="25"/>
      <c r="B103" s="16"/>
      <c r="C103" s="11"/>
      <c r="D103" s="7" t="s">
        <v>29</v>
      </c>
      <c r="E103" s="50"/>
      <c r="F103" s="51"/>
      <c r="G103" s="51"/>
      <c r="H103" s="51"/>
      <c r="I103" s="51"/>
      <c r="J103" s="51"/>
      <c r="K103" s="52"/>
      <c r="L103" s="51"/>
    </row>
    <row r="104" spans="1:12" ht="14.5" x14ac:dyDescent="0.35">
      <c r="A104" s="25"/>
      <c r="B104" s="16"/>
      <c r="C104" s="11"/>
      <c r="D104" s="7" t="s">
        <v>30</v>
      </c>
      <c r="E104" s="50"/>
      <c r="F104" s="51"/>
      <c r="G104" s="51"/>
      <c r="H104" s="51"/>
      <c r="I104" s="51"/>
      <c r="J104" s="51"/>
      <c r="K104" s="52"/>
      <c r="L104" s="51"/>
    </row>
    <row r="105" spans="1:12" ht="14.5" x14ac:dyDescent="0.35">
      <c r="A105" s="25"/>
      <c r="B105" s="16"/>
      <c r="C105" s="11"/>
      <c r="D105" s="7" t="s">
        <v>31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5" x14ac:dyDescent="0.35">
      <c r="A106" s="25"/>
      <c r="B106" s="16"/>
      <c r="C106" s="11"/>
      <c r="D106" s="7" t="s">
        <v>32</v>
      </c>
      <c r="E106" s="50"/>
      <c r="F106" s="51"/>
      <c r="G106" s="51"/>
      <c r="H106" s="51"/>
      <c r="I106" s="51"/>
      <c r="J106" s="51"/>
      <c r="K106" s="52"/>
      <c r="L106" s="51"/>
    </row>
    <row r="107" spans="1:12" ht="14.5" x14ac:dyDescent="0.35">
      <c r="A107" s="25"/>
      <c r="B107" s="16"/>
      <c r="C107" s="11"/>
      <c r="D107" s="7" t="s">
        <v>33</v>
      </c>
      <c r="E107" s="50"/>
      <c r="F107" s="51"/>
      <c r="G107" s="51"/>
      <c r="H107" s="51"/>
      <c r="I107" s="51"/>
      <c r="J107" s="51"/>
      <c r="K107" s="52"/>
      <c r="L107" s="51"/>
    </row>
    <row r="108" spans="1:12" ht="14.5" x14ac:dyDescent="0.35">
      <c r="A108" s="25"/>
      <c r="B108" s="16"/>
      <c r="C108" s="11"/>
      <c r="D108" s="6"/>
      <c r="E108" s="50"/>
      <c r="F108" s="51"/>
      <c r="G108" s="51"/>
      <c r="H108" s="51"/>
      <c r="I108" s="51"/>
      <c r="J108" s="51"/>
      <c r="K108" s="52"/>
      <c r="L108" s="51"/>
    </row>
    <row r="109" spans="1:12" ht="14.5" x14ac:dyDescent="0.3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4.5" x14ac:dyDescent="0.35">
      <c r="A110" s="26"/>
      <c r="B110" s="18"/>
      <c r="C110" s="8"/>
      <c r="D110" s="19" t="s">
        <v>39</v>
      </c>
      <c r="E110" s="9"/>
      <c r="F110" s="21">
        <f>SUM(F101:F109)</f>
        <v>0</v>
      </c>
      <c r="G110" s="21">
        <f t="shared" ref="G110" si="46">SUM(G101:G109)</f>
        <v>0</v>
      </c>
      <c r="H110" s="21">
        <f t="shared" ref="H110" si="47">SUM(H101:H109)</f>
        <v>0</v>
      </c>
      <c r="I110" s="21">
        <f t="shared" ref="I110" si="48">SUM(I101:I109)</f>
        <v>0</v>
      </c>
      <c r="J110" s="21">
        <f t="shared" ref="J110" si="49">SUM(J101:J109)</f>
        <v>0</v>
      </c>
      <c r="K110" s="27"/>
      <c r="L110" s="21">
        <f t="shared" ref="L110" ca="1" si="50">SUM(L107:L115)</f>
        <v>0</v>
      </c>
    </row>
    <row r="111" spans="1:12" ht="14.5" x14ac:dyDescent="0.35">
      <c r="A111" s="28">
        <f>A90</f>
        <v>1</v>
      </c>
      <c r="B111" s="14">
        <f>B90</f>
        <v>3</v>
      </c>
      <c r="C111" s="10" t="s">
        <v>34</v>
      </c>
      <c r="D111" s="12" t="s">
        <v>35</v>
      </c>
      <c r="E111" s="50"/>
      <c r="F111" s="51"/>
      <c r="G111" s="51"/>
      <c r="H111" s="51"/>
      <c r="I111" s="51"/>
      <c r="J111" s="51"/>
      <c r="K111" s="52"/>
      <c r="L111" s="51"/>
    </row>
    <row r="112" spans="1:12" ht="14.5" x14ac:dyDescent="0.35">
      <c r="A112" s="25"/>
      <c r="B112" s="16"/>
      <c r="C112" s="11"/>
      <c r="D112" s="12" t="s">
        <v>31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5" x14ac:dyDescent="0.35">
      <c r="A113" s="25"/>
      <c r="B113" s="16"/>
      <c r="C113" s="11"/>
      <c r="D113" s="6"/>
      <c r="E113" s="50"/>
      <c r="F113" s="51"/>
      <c r="G113" s="51"/>
      <c r="H113" s="51"/>
      <c r="I113" s="51"/>
      <c r="J113" s="51"/>
      <c r="K113" s="52"/>
      <c r="L113" s="51"/>
    </row>
    <row r="114" spans="1:12" ht="14.5" x14ac:dyDescent="0.3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5" x14ac:dyDescent="0.35">
      <c r="A115" s="26"/>
      <c r="B115" s="18"/>
      <c r="C115" s="8"/>
      <c r="D115" s="19" t="s">
        <v>39</v>
      </c>
      <c r="E115" s="9"/>
      <c r="F115" s="21">
        <f>SUM(F111:F114)</f>
        <v>0</v>
      </c>
      <c r="G115" s="21">
        <f t="shared" ref="G115" si="51">SUM(G111:G114)</f>
        <v>0</v>
      </c>
      <c r="H115" s="21">
        <f t="shared" ref="H115" si="52">SUM(H111:H114)</f>
        <v>0</v>
      </c>
      <c r="I115" s="21">
        <f t="shared" ref="I115" si="53">SUM(I111:I114)</f>
        <v>0</v>
      </c>
      <c r="J115" s="21">
        <f t="shared" ref="J115" si="54">SUM(J111:J114)</f>
        <v>0</v>
      </c>
      <c r="K115" s="27"/>
      <c r="L115" s="21">
        <f t="shared" ref="L115" ca="1" si="55">SUM(L108:L114)</f>
        <v>0</v>
      </c>
    </row>
    <row r="116" spans="1:12" ht="14.5" x14ac:dyDescent="0.35">
      <c r="A116" s="28">
        <f>A90</f>
        <v>1</v>
      </c>
      <c r="B116" s="14">
        <f>B90</f>
        <v>3</v>
      </c>
      <c r="C116" s="10" t="s">
        <v>36</v>
      </c>
      <c r="D116" s="7" t="s">
        <v>21</v>
      </c>
      <c r="E116" s="50"/>
      <c r="F116" s="51"/>
      <c r="G116" s="51"/>
      <c r="H116" s="51"/>
      <c r="I116" s="51"/>
      <c r="J116" s="51"/>
      <c r="K116" s="52"/>
      <c r="L116" s="51"/>
    </row>
    <row r="117" spans="1:12" ht="14.5" x14ac:dyDescent="0.35">
      <c r="A117" s="25"/>
      <c r="B117" s="16"/>
      <c r="C117" s="11"/>
      <c r="D117" s="7" t="s">
        <v>30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5" x14ac:dyDescent="0.35">
      <c r="A118" s="25"/>
      <c r="B118" s="16"/>
      <c r="C118" s="11"/>
      <c r="D118" s="7" t="s">
        <v>31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5" x14ac:dyDescent="0.35">
      <c r="A119" s="25"/>
      <c r="B119" s="16"/>
      <c r="C119" s="11"/>
      <c r="D119" s="7" t="s">
        <v>23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5" x14ac:dyDescent="0.35">
      <c r="A120" s="25"/>
      <c r="B120" s="16"/>
      <c r="C120" s="11"/>
      <c r="D120" s="6"/>
      <c r="E120" s="50"/>
      <c r="F120" s="51"/>
      <c r="G120" s="51"/>
      <c r="H120" s="51"/>
      <c r="I120" s="51"/>
      <c r="J120" s="51"/>
      <c r="K120" s="52"/>
      <c r="L120" s="51"/>
    </row>
    <row r="121" spans="1:12" ht="14.5" x14ac:dyDescent="0.3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5" x14ac:dyDescent="0.35">
      <c r="A122" s="26"/>
      <c r="B122" s="18"/>
      <c r="C122" s="8"/>
      <c r="D122" s="19" t="s">
        <v>39</v>
      </c>
      <c r="E122" s="9"/>
      <c r="F122" s="21">
        <f>SUM(F116:F121)</f>
        <v>0</v>
      </c>
      <c r="G122" s="21">
        <f t="shared" ref="G122" si="56">SUM(G116:G121)</f>
        <v>0</v>
      </c>
      <c r="H122" s="21">
        <f t="shared" ref="H122" si="57">SUM(H116:H121)</f>
        <v>0</v>
      </c>
      <c r="I122" s="21">
        <f t="shared" ref="I122" si="58">SUM(I116:I121)</f>
        <v>0</v>
      </c>
      <c r="J122" s="21">
        <f t="shared" ref="J122" si="59">SUM(J116:J121)</f>
        <v>0</v>
      </c>
      <c r="K122" s="27"/>
      <c r="L122" s="21">
        <f t="shared" ref="L122" ca="1" si="60">SUM(L116:L124)</f>
        <v>0</v>
      </c>
    </row>
    <row r="123" spans="1:12" ht="14.5" x14ac:dyDescent="0.35">
      <c r="A123" s="28">
        <f>A90</f>
        <v>1</v>
      </c>
      <c r="B123" s="14">
        <f>B90</f>
        <v>3</v>
      </c>
      <c r="C123" s="10" t="s">
        <v>37</v>
      </c>
      <c r="D123" s="12" t="s">
        <v>38</v>
      </c>
      <c r="E123" s="50"/>
      <c r="F123" s="51"/>
      <c r="G123" s="51"/>
      <c r="H123" s="51"/>
      <c r="I123" s="51"/>
      <c r="J123" s="51"/>
      <c r="K123" s="52"/>
      <c r="L123" s="51"/>
    </row>
    <row r="124" spans="1:12" ht="14.5" x14ac:dyDescent="0.35">
      <c r="A124" s="25"/>
      <c r="B124" s="16"/>
      <c r="C124" s="11"/>
      <c r="D124" s="12" t="s">
        <v>35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5" x14ac:dyDescent="0.35">
      <c r="A125" s="25"/>
      <c r="B125" s="16"/>
      <c r="C125" s="11"/>
      <c r="D125" s="12" t="s">
        <v>31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5" x14ac:dyDescent="0.35">
      <c r="A126" s="25"/>
      <c r="B126" s="16"/>
      <c r="C126" s="11"/>
      <c r="D126" s="12" t="s">
        <v>24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5" x14ac:dyDescent="0.35">
      <c r="A127" s="25"/>
      <c r="B127" s="16"/>
      <c r="C127" s="11"/>
      <c r="D127" s="6"/>
      <c r="E127" s="50"/>
      <c r="F127" s="51"/>
      <c r="G127" s="51"/>
      <c r="H127" s="51"/>
      <c r="I127" s="51"/>
      <c r="J127" s="51"/>
      <c r="K127" s="52"/>
      <c r="L127" s="51"/>
    </row>
    <row r="128" spans="1:12" ht="14.5" x14ac:dyDescent="0.3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5" x14ac:dyDescent="0.35">
      <c r="A129" s="26"/>
      <c r="B129" s="18"/>
      <c r="C129" s="8"/>
      <c r="D129" s="20" t="s">
        <v>39</v>
      </c>
      <c r="E129" s="9"/>
      <c r="F129" s="21">
        <f>SUM(F123:F128)</f>
        <v>0</v>
      </c>
      <c r="G129" s="21">
        <f t="shared" ref="G129" si="61">SUM(G123:G128)</f>
        <v>0</v>
      </c>
      <c r="H129" s="21">
        <f t="shared" ref="H129" si="62">SUM(H123:H128)</f>
        <v>0</v>
      </c>
      <c r="I129" s="21">
        <f t="shared" ref="I129" si="63">SUM(I123:I128)</f>
        <v>0</v>
      </c>
      <c r="J129" s="21">
        <f t="shared" ref="J129" si="64">SUM(J123:J128)</f>
        <v>0</v>
      </c>
      <c r="K129" s="27"/>
      <c r="L129" s="21">
        <f t="shared" ref="L129" ca="1" si="65">SUM(L123:L131)</f>
        <v>0</v>
      </c>
    </row>
    <row r="130" spans="1:12" ht="15.75" customHeight="1" thickBot="1" x14ac:dyDescent="0.3">
      <c r="A130" s="31">
        <f>A90</f>
        <v>1</v>
      </c>
      <c r="B130" s="32">
        <f>B90</f>
        <v>3</v>
      </c>
      <c r="C130" s="73" t="s">
        <v>4</v>
      </c>
      <c r="D130" s="74"/>
      <c r="E130" s="33"/>
      <c r="F130" s="34">
        <f>F96+F100+F110+F115+F122+F129</f>
        <v>517</v>
      </c>
      <c r="G130" s="34">
        <f t="shared" ref="G130" si="66">G96+G100+G110+G115+G122+G129</f>
        <v>21.8</v>
      </c>
      <c r="H130" s="34">
        <f t="shared" ref="H130" si="67">H96+H100+H110+H115+H122+H129</f>
        <v>17.599999999999998</v>
      </c>
      <c r="I130" s="34">
        <f t="shared" ref="I130" si="68">I96+I100+I110+I115+I122+I129</f>
        <v>78.599999999999994</v>
      </c>
      <c r="J130" s="34">
        <f t="shared" ref="J130" si="69">J96+J100+J110+J115+J122+J129</f>
        <v>498.2</v>
      </c>
      <c r="K130" s="35"/>
      <c r="L130" s="34">
        <f t="shared" ref="L130" ca="1" si="70">L96+L100+L110+L115+L122+L129</f>
        <v>0</v>
      </c>
    </row>
    <row r="131" spans="1:12" ht="14.5" x14ac:dyDescent="0.35">
      <c r="A131" s="22">
        <v>1</v>
      </c>
      <c r="B131" s="23">
        <v>4</v>
      </c>
      <c r="C131" s="24" t="s">
        <v>20</v>
      </c>
      <c r="D131" s="5" t="s">
        <v>21</v>
      </c>
      <c r="E131" s="47" t="s">
        <v>74</v>
      </c>
      <c r="F131" s="48">
        <v>100</v>
      </c>
      <c r="G131" s="48">
        <v>2.4700000000000002</v>
      </c>
      <c r="H131" s="48">
        <v>4.01</v>
      </c>
      <c r="I131" s="48">
        <v>10.37</v>
      </c>
      <c r="J131" s="48">
        <v>89.07</v>
      </c>
      <c r="K131" s="49">
        <v>139</v>
      </c>
      <c r="L131" s="48"/>
    </row>
    <row r="132" spans="1:12" ht="14.5" x14ac:dyDescent="0.35">
      <c r="A132" s="25"/>
      <c r="B132" s="16"/>
      <c r="C132" s="11"/>
      <c r="D132" s="58" t="s">
        <v>21</v>
      </c>
      <c r="E132" s="50" t="s">
        <v>75</v>
      </c>
      <c r="F132" s="51">
        <v>120</v>
      </c>
      <c r="G132" s="51">
        <v>10.95</v>
      </c>
      <c r="H132" s="51">
        <v>26.93</v>
      </c>
      <c r="I132" s="51">
        <v>1.68</v>
      </c>
      <c r="J132" s="51">
        <v>292.85000000000002</v>
      </c>
      <c r="K132" s="52">
        <v>243</v>
      </c>
      <c r="L132" s="51"/>
    </row>
    <row r="133" spans="1:12" ht="14.5" x14ac:dyDescent="0.35">
      <c r="A133" s="25"/>
      <c r="B133" s="16"/>
      <c r="C133" s="11"/>
      <c r="D133" s="7" t="s">
        <v>22</v>
      </c>
      <c r="E133" s="50" t="s">
        <v>60</v>
      </c>
      <c r="F133" s="51">
        <v>200</v>
      </c>
      <c r="G133" s="51">
        <v>0.23</v>
      </c>
      <c r="H133" s="51">
        <v>0</v>
      </c>
      <c r="I133" s="51">
        <v>10.23</v>
      </c>
      <c r="J133" s="51">
        <v>42.69</v>
      </c>
      <c r="K133" s="52">
        <v>431</v>
      </c>
      <c r="L133" s="51"/>
    </row>
    <row r="134" spans="1:12" ht="14.5" x14ac:dyDescent="0.35">
      <c r="A134" s="25"/>
      <c r="B134" s="16"/>
      <c r="C134" s="11"/>
      <c r="D134" s="7" t="s">
        <v>23</v>
      </c>
      <c r="E134" s="50" t="s">
        <v>76</v>
      </c>
      <c r="F134" s="51">
        <v>37</v>
      </c>
      <c r="G134" s="51">
        <v>3.81</v>
      </c>
      <c r="H134" s="51">
        <v>0.32</v>
      </c>
      <c r="I134" s="51">
        <v>25.02</v>
      </c>
      <c r="J134" s="51">
        <v>118.43</v>
      </c>
      <c r="K134" s="52"/>
      <c r="L134" s="51"/>
    </row>
    <row r="135" spans="1:12" ht="14.5" x14ac:dyDescent="0.35">
      <c r="A135" s="25"/>
      <c r="B135" s="16"/>
      <c r="C135" s="11"/>
      <c r="D135" s="7" t="s">
        <v>24</v>
      </c>
      <c r="E135" s="50" t="s">
        <v>48</v>
      </c>
      <c r="F135" s="65">
        <v>100</v>
      </c>
      <c r="G135" s="51">
        <v>0.4</v>
      </c>
      <c r="H135" s="51">
        <v>0.4</v>
      </c>
      <c r="I135" s="51">
        <v>9.8000000000000007</v>
      </c>
      <c r="J135" s="51">
        <v>47</v>
      </c>
      <c r="K135" s="52"/>
      <c r="L135" s="51"/>
    </row>
    <row r="136" spans="1:12" ht="14.5" x14ac:dyDescent="0.35">
      <c r="A136" s="25"/>
      <c r="B136" s="16"/>
      <c r="C136" s="11"/>
      <c r="D136" s="6"/>
      <c r="E136" s="50"/>
      <c r="F136" s="51"/>
      <c r="G136" s="51"/>
      <c r="H136" s="51"/>
      <c r="I136" s="51"/>
      <c r="J136" s="51"/>
      <c r="K136" s="52"/>
      <c r="L136" s="51"/>
    </row>
    <row r="137" spans="1:12" ht="14.5" x14ac:dyDescent="0.3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5" x14ac:dyDescent="0.35">
      <c r="A138" s="26"/>
      <c r="B138" s="18"/>
      <c r="C138" s="8"/>
      <c r="D138" s="19" t="s">
        <v>39</v>
      </c>
      <c r="E138" s="9"/>
      <c r="F138" s="21">
        <f>SUM(F131:F137)</f>
        <v>557</v>
      </c>
      <c r="G138" s="21">
        <f>SUM(G131:G137)</f>
        <v>17.86</v>
      </c>
      <c r="H138" s="21">
        <f>SUM(H131:H137)</f>
        <v>31.659999999999997</v>
      </c>
      <c r="I138" s="64">
        <f>SUM(I131:I137)</f>
        <v>57.099999999999994</v>
      </c>
      <c r="J138" s="21">
        <f>SUM(J131:J137)</f>
        <v>590.04</v>
      </c>
      <c r="K138" s="27"/>
      <c r="L138" s="21"/>
    </row>
    <row r="139" spans="1:12" ht="14.5" x14ac:dyDescent="0.35">
      <c r="A139" s="28">
        <f>A131</f>
        <v>1</v>
      </c>
      <c r="B139" s="14">
        <f>B131</f>
        <v>4</v>
      </c>
      <c r="C139" s="10" t="s">
        <v>25</v>
      </c>
      <c r="D139" s="12" t="s">
        <v>24</v>
      </c>
      <c r="E139" s="50"/>
      <c r="F139" s="51"/>
      <c r="G139" s="51"/>
      <c r="H139" s="51"/>
      <c r="I139" s="51"/>
      <c r="J139" s="51"/>
      <c r="K139" s="52"/>
      <c r="L139" s="51"/>
    </row>
    <row r="140" spans="1:12" ht="14.5" x14ac:dyDescent="0.35">
      <c r="A140" s="25"/>
      <c r="B140" s="16"/>
      <c r="C140" s="11"/>
      <c r="D140" s="6"/>
      <c r="E140" s="50"/>
      <c r="F140" s="51"/>
      <c r="G140" s="51"/>
      <c r="H140" s="51"/>
      <c r="I140" s="51"/>
      <c r="J140" s="51"/>
      <c r="K140" s="52"/>
      <c r="L140" s="51"/>
    </row>
    <row r="141" spans="1:12" ht="14.5" x14ac:dyDescent="0.3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5" x14ac:dyDescent="0.35">
      <c r="A142" s="26"/>
      <c r="B142" s="18"/>
      <c r="C142" s="8"/>
      <c r="D142" s="19" t="s">
        <v>39</v>
      </c>
      <c r="E142" s="9"/>
      <c r="F142" s="21">
        <f>SUM(F139:F141)</f>
        <v>0</v>
      </c>
      <c r="G142" s="21">
        <f t="shared" ref="G142" si="71">SUM(G139:G141)</f>
        <v>0</v>
      </c>
      <c r="H142" s="21">
        <f t="shared" ref="H142" si="72">SUM(H139:H141)</f>
        <v>0</v>
      </c>
      <c r="I142" s="21">
        <f t="shared" ref="I142" si="73">SUM(I139:I141)</f>
        <v>0</v>
      </c>
      <c r="J142" s="21">
        <f t="shared" ref="J142" si="74">SUM(J139:J141)</f>
        <v>0</v>
      </c>
      <c r="K142" s="27"/>
      <c r="L142" s="21">
        <f t="shared" ref="L142" ca="1" si="75">SUM(L139:L147)</f>
        <v>0</v>
      </c>
    </row>
    <row r="143" spans="1:12" ht="14.5" x14ac:dyDescent="0.35">
      <c r="A143" s="28">
        <f>A131</f>
        <v>1</v>
      </c>
      <c r="B143" s="14">
        <f>B131</f>
        <v>4</v>
      </c>
      <c r="C143" s="10" t="s">
        <v>26</v>
      </c>
      <c r="D143" s="7" t="s">
        <v>27</v>
      </c>
      <c r="E143" s="50"/>
      <c r="F143" s="51"/>
      <c r="G143" s="51"/>
      <c r="H143" s="51"/>
      <c r="I143" s="51"/>
      <c r="J143" s="51"/>
      <c r="K143" s="52"/>
      <c r="L143" s="51"/>
    </row>
    <row r="144" spans="1:12" ht="14.5" x14ac:dyDescent="0.35">
      <c r="A144" s="25"/>
      <c r="B144" s="16"/>
      <c r="C144" s="11"/>
      <c r="D144" s="7" t="s">
        <v>28</v>
      </c>
      <c r="E144" s="50"/>
      <c r="F144" s="51"/>
      <c r="G144" s="51"/>
      <c r="H144" s="51"/>
      <c r="I144" s="51"/>
      <c r="J144" s="51"/>
      <c r="K144" s="52"/>
      <c r="L144" s="51"/>
    </row>
    <row r="145" spans="1:12" ht="14.5" x14ac:dyDescent="0.35">
      <c r="A145" s="25"/>
      <c r="B145" s="16"/>
      <c r="C145" s="11"/>
      <c r="D145" s="7" t="s">
        <v>29</v>
      </c>
      <c r="E145" s="50"/>
      <c r="F145" s="51"/>
      <c r="G145" s="51"/>
      <c r="H145" s="51"/>
      <c r="I145" s="51"/>
      <c r="J145" s="51"/>
      <c r="K145" s="52"/>
      <c r="L145" s="51"/>
    </row>
    <row r="146" spans="1:12" ht="14.5" x14ac:dyDescent="0.35">
      <c r="A146" s="25"/>
      <c r="B146" s="16"/>
      <c r="C146" s="11"/>
      <c r="D146" s="7" t="s">
        <v>30</v>
      </c>
      <c r="E146" s="50"/>
      <c r="F146" s="51"/>
      <c r="G146" s="51"/>
      <c r="H146" s="51"/>
      <c r="I146" s="51"/>
      <c r="J146" s="51"/>
      <c r="K146" s="52"/>
      <c r="L146" s="51"/>
    </row>
    <row r="147" spans="1:12" ht="14.5" x14ac:dyDescent="0.35">
      <c r="A147" s="25"/>
      <c r="B147" s="16"/>
      <c r="C147" s="11"/>
      <c r="D147" s="7" t="s">
        <v>31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5" x14ac:dyDescent="0.35">
      <c r="A148" s="25"/>
      <c r="B148" s="16"/>
      <c r="C148" s="11"/>
      <c r="D148" s="7" t="s">
        <v>32</v>
      </c>
      <c r="E148" s="50"/>
      <c r="F148" s="51"/>
      <c r="G148" s="51"/>
      <c r="H148" s="51"/>
      <c r="I148" s="51"/>
      <c r="J148" s="51"/>
      <c r="K148" s="52"/>
      <c r="L148" s="51"/>
    </row>
    <row r="149" spans="1:12" ht="14.5" x14ac:dyDescent="0.35">
      <c r="A149" s="25"/>
      <c r="B149" s="16"/>
      <c r="C149" s="11"/>
      <c r="D149" s="7" t="s">
        <v>33</v>
      </c>
      <c r="E149" s="50"/>
      <c r="F149" s="51"/>
      <c r="G149" s="51"/>
      <c r="H149" s="51"/>
      <c r="I149" s="51"/>
      <c r="J149" s="51"/>
      <c r="K149" s="52"/>
      <c r="L149" s="51"/>
    </row>
    <row r="150" spans="1:12" ht="14.5" x14ac:dyDescent="0.35">
      <c r="A150" s="25"/>
      <c r="B150" s="16"/>
      <c r="C150" s="11"/>
      <c r="D150" s="6"/>
      <c r="E150" s="50"/>
      <c r="F150" s="51"/>
      <c r="G150" s="51"/>
      <c r="H150" s="51"/>
      <c r="I150" s="51"/>
      <c r="J150" s="51"/>
      <c r="K150" s="52"/>
      <c r="L150" s="51"/>
    </row>
    <row r="151" spans="1:12" ht="14.5" x14ac:dyDescent="0.3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4.5" x14ac:dyDescent="0.35">
      <c r="A152" s="26"/>
      <c r="B152" s="18"/>
      <c r="C152" s="8"/>
      <c r="D152" s="19" t="s">
        <v>39</v>
      </c>
      <c r="E152" s="9"/>
      <c r="F152" s="21">
        <f>SUM(F143:F151)</f>
        <v>0</v>
      </c>
      <c r="G152" s="21">
        <f t="shared" ref="G152" si="76">SUM(G143:G151)</f>
        <v>0</v>
      </c>
      <c r="H152" s="21">
        <f t="shared" ref="H152" si="77">SUM(H143:H151)</f>
        <v>0</v>
      </c>
      <c r="I152" s="21">
        <f t="shared" ref="I152" si="78">SUM(I143:I151)</f>
        <v>0</v>
      </c>
      <c r="J152" s="21">
        <f t="shared" ref="J152" si="79">SUM(J143:J151)</f>
        <v>0</v>
      </c>
      <c r="K152" s="27"/>
      <c r="L152" s="21">
        <f t="shared" ref="L152" ca="1" si="80">SUM(L149:L157)</f>
        <v>0</v>
      </c>
    </row>
    <row r="153" spans="1:12" ht="14.5" x14ac:dyDescent="0.35">
      <c r="A153" s="28">
        <f>A131</f>
        <v>1</v>
      </c>
      <c r="B153" s="14">
        <f>B131</f>
        <v>4</v>
      </c>
      <c r="C153" s="10" t="s">
        <v>34</v>
      </c>
      <c r="D153" s="12" t="s">
        <v>35</v>
      </c>
      <c r="E153" s="50"/>
      <c r="F153" s="51"/>
      <c r="G153" s="51"/>
      <c r="H153" s="51"/>
      <c r="I153" s="51"/>
      <c r="J153" s="51"/>
      <c r="K153" s="52"/>
      <c r="L153" s="51"/>
    </row>
    <row r="154" spans="1:12" ht="14.5" x14ac:dyDescent="0.35">
      <c r="A154" s="25"/>
      <c r="B154" s="16"/>
      <c r="C154" s="11"/>
      <c r="D154" s="12" t="s">
        <v>31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5" x14ac:dyDescent="0.35">
      <c r="A155" s="25"/>
      <c r="B155" s="16"/>
      <c r="C155" s="11"/>
      <c r="D155" s="6"/>
      <c r="E155" s="50"/>
      <c r="F155" s="51"/>
      <c r="G155" s="51"/>
      <c r="H155" s="51"/>
      <c r="I155" s="51"/>
      <c r="J155" s="51"/>
      <c r="K155" s="52"/>
      <c r="L155" s="51"/>
    </row>
    <row r="156" spans="1:12" ht="14.5" x14ac:dyDescent="0.3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5" x14ac:dyDescent="0.35">
      <c r="A157" s="26"/>
      <c r="B157" s="18"/>
      <c r="C157" s="8"/>
      <c r="D157" s="19" t="s">
        <v>39</v>
      </c>
      <c r="E157" s="9"/>
      <c r="F157" s="21">
        <f>SUM(F153:F156)</f>
        <v>0</v>
      </c>
      <c r="G157" s="21">
        <f t="shared" ref="G157" si="81">SUM(G153:G156)</f>
        <v>0</v>
      </c>
      <c r="H157" s="21">
        <f t="shared" ref="H157" si="82">SUM(H153:H156)</f>
        <v>0</v>
      </c>
      <c r="I157" s="21">
        <f t="shared" ref="I157" si="83">SUM(I153:I156)</f>
        <v>0</v>
      </c>
      <c r="J157" s="21">
        <f t="shared" ref="J157" si="84">SUM(J153:J156)</f>
        <v>0</v>
      </c>
      <c r="K157" s="27"/>
      <c r="L157" s="21">
        <f t="shared" ref="L157" ca="1" si="85">SUM(L150:L156)</f>
        <v>0</v>
      </c>
    </row>
    <row r="158" spans="1:12" ht="14.5" x14ac:dyDescent="0.35">
      <c r="A158" s="28">
        <f>A131</f>
        <v>1</v>
      </c>
      <c r="B158" s="14">
        <f>B131</f>
        <v>4</v>
      </c>
      <c r="C158" s="10" t="s">
        <v>36</v>
      </c>
      <c r="D158" s="7" t="s">
        <v>21</v>
      </c>
      <c r="E158" s="50"/>
      <c r="F158" s="51"/>
      <c r="G158" s="51"/>
      <c r="H158" s="51"/>
      <c r="I158" s="51"/>
      <c r="J158" s="51"/>
      <c r="K158" s="52"/>
      <c r="L158" s="51"/>
    </row>
    <row r="159" spans="1:12" ht="14.5" x14ac:dyDescent="0.35">
      <c r="A159" s="25"/>
      <c r="B159" s="16"/>
      <c r="C159" s="11"/>
      <c r="D159" s="7" t="s">
        <v>30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5" x14ac:dyDescent="0.35">
      <c r="A160" s="25"/>
      <c r="B160" s="16"/>
      <c r="C160" s="11"/>
      <c r="D160" s="7" t="s">
        <v>31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5" x14ac:dyDescent="0.35">
      <c r="A161" s="25"/>
      <c r="B161" s="16"/>
      <c r="C161" s="11"/>
      <c r="D161" s="7" t="s">
        <v>23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5" x14ac:dyDescent="0.35">
      <c r="A162" s="25"/>
      <c r="B162" s="16"/>
      <c r="C162" s="11"/>
      <c r="D162" s="6"/>
      <c r="E162" s="50"/>
      <c r="F162" s="51"/>
      <c r="G162" s="51"/>
      <c r="H162" s="51"/>
      <c r="I162" s="51"/>
      <c r="J162" s="51"/>
      <c r="K162" s="52"/>
      <c r="L162" s="51"/>
    </row>
    <row r="163" spans="1:12" ht="14.5" x14ac:dyDescent="0.3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5" x14ac:dyDescent="0.35">
      <c r="A164" s="26"/>
      <c r="B164" s="18"/>
      <c r="C164" s="8"/>
      <c r="D164" s="19" t="s">
        <v>39</v>
      </c>
      <c r="E164" s="9"/>
      <c r="F164" s="21">
        <f>SUM(F158:F163)</f>
        <v>0</v>
      </c>
      <c r="G164" s="21">
        <f t="shared" ref="G164" si="86">SUM(G158:G163)</f>
        <v>0</v>
      </c>
      <c r="H164" s="21">
        <f t="shared" ref="H164" si="87">SUM(H158:H163)</f>
        <v>0</v>
      </c>
      <c r="I164" s="21">
        <f t="shared" ref="I164" si="88">SUM(I158:I163)</f>
        <v>0</v>
      </c>
      <c r="J164" s="21">
        <f t="shared" ref="J164" si="89">SUM(J158:J163)</f>
        <v>0</v>
      </c>
      <c r="K164" s="27"/>
      <c r="L164" s="21">
        <f t="shared" ref="L164" ca="1" si="90">SUM(L158:L166)</f>
        <v>0</v>
      </c>
    </row>
    <row r="165" spans="1:12" ht="14.5" x14ac:dyDescent="0.35">
      <c r="A165" s="28">
        <f>A131</f>
        <v>1</v>
      </c>
      <c r="B165" s="14">
        <f>B131</f>
        <v>4</v>
      </c>
      <c r="C165" s="10" t="s">
        <v>37</v>
      </c>
      <c r="D165" s="12" t="s">
        <v>38</v>
      </c>
      <c r="E165" s="50"/>
      <c r="F165" s="51"/>
      <c r="G165" s="51"/>
      <c r="H165" s="51"/>
      <c r="I165" s="51"/>
      <c r="J165" s="51"/>
      <c r="K165" s="52"/>
      <c r="L165" s="51"/>
    </row>
    <row r="166" spans="1:12" ht="14.5" x14ac:dyDescent="0.35">
      <c r="A166" s="25"/>
      <c r="B166" s="16"/>
      <c r="C166" s="11"/>
      <c r="D166" s="12" t="s">
        <v>35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5" x14ac:dyDescent="0.35">
      <c r="A167" s="25"/>
      <c r="B167" s="16"/>
      <c r="C167" s="11"/>
      <c r="D167" s="12" t="s">
        <v>31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5" x14ac:dyDescent="0.35">
      <c r="A168" s="25"/>
      <c r="B168" s="16"/>
      <c r="C168" s="11"/>
      <c r="D168" s="12" t="s">
        <v>24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5" x14ac:dyDescent="0.35">
      <c r="A169" s="25"/>
      <c r="B169" s="16"/>
      <c r="C169" s="11"/>
      <c r="D169" s="6"/>
      <c r="E169" s="50"/>
      <c r="F169" s="51"/>
      <c r="G169" s="51"/>
      <c r="H169" s="51"/>
      <c r="I169" s="51"/>
      <c r="J169" s="51"/>
      <c r="K169" s="52"/>
      <c r="L169" s="51"/>
    </row>
    <row r="170" spans="1:12" ht="14.5" x14ac:dyDescent="0.3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5" x14ac:dyDescent="0.35">
      <c r="A171" s="26"/>
      <c r="B171" s="18"/>
      <c r="C171" s="8"/>
      <c r="D171" s="20" t="s">
        <v>39</v>
      </c>
      <c r="E171" s="9"/>
      <c r="F171" s="21">
        <f>SUM(F165:F170)</f>
        <v>0</v>
      </c>
      <c r="G171" s="21">
        <f t="shared" ref="G171" si="91">SUM(G165:G170)</f>
        <v>0</v>
      </c>
      <c r="H171" s="21">
        <f t="shared" ref="H171" si="92">SUM(H165:H170)</f>
        <v>0</v>
      </c>
      <c r="I171" s="21">
        <f t="shared" ref="I171" si="93">SUM(I165:I170)</f>
        <v>0</v>
      </c>
      <c r="J171" s="21">
        <f t="shared" ref="J171" si="94">SUM(J165:J170)</f>
        <v>0</v>
      </c>
      <c r="K171" s="27"/>
      <c r="L171" s="21">
        <f t="shared" ref="L171" ca="1" si="95">SUM(L165:L173)</f>
        <v>0</v>
      </c>
    </row>
    <row r="172" spans="1:12" ht="15.75" customHeight="1" thickBot="1" x14ac:dyDescent="0.3">
      <c r="A172" s="31">
        <f>A131</f>
        <v>1</v>
      </c>
      <c r="B172" s="32">
        <f>B131</f>
        <v>4</v>
      </c>
      <c r="C172" s="73" t="s">
        <v>4</v>
      </c>
      <c r="D172" s="74"/>
      <c r="E172" s="33"/>
      <c r="F172" s="34">
        <f>F138+F142+F152+F157+F164+F171</f>
        <v>557</v>
      </c>
      <c r="G172" s="34">
        <f t="shared" ref="G172" si="96">G138+G142+G152+G157+G164+G171</f>
        <v>17.86</v>
      </c>
      <c r="H172" s="34">
        <f t="shared" ref="H172" si="97">H138+H142+H152+H157+H164+H171</f>
        <v>31.659999999999997</v>
      </c>
      <c r="I172" s="34">
        <f t="shared" ref="I172" si="98">I138+I142+I152+I157+I164+I171</f>
        <v>57.099999999999994</v>
      </c>
      <c r="J172" s="34">
        <f t="shared" ref="J172" si="99">J138+J142+J152+J157+J164+J171</f>
        <v>590.04</v>
      </c>
      <c r="K172" s="35"/>
      <c r="L172" s="34">
        <f t="shared" ref="L172" ca="1" si="100">L138+L142+L152+L157+L164+L171</f>
        <v>0</v>
      </c>
    </row>
    <row r="173" spans="1:12" ht="14.5" x14ac:dyDescent="0.35">
      <c r="A173" s="22">
        <v>1</v>
      </c>
      <c r="B173" s="23">
        <v>5</v>
      </c>
      <c r="C173" s="24" t="s">
        <v>20</v>
      </c>
      <c r="D173" s="5" t="s">
        <v>21</v>
      </c>
      <c r="E173" s="47" t="s">
        <v>52</v>
      </c>
      <c r="F173" s="48">
        <v>150</v>
      </c>
      <c r="G173" s="48">
        <v>3.5</v>
      </c>
      <c r="H173" s="48">
        <v>5.0999999999999996</v>
      </c>
      <c r="I173" s="48">
        <v>14.41</v>
      </c>
      <c r="J173" s="48">
        <v>177.35</v>
      </c>
      <c r="K173" s="49">
        <v>309</v>
      </c>
      <c r="L173" s="48"/>
    </row>
    <row r="174" spans="1:12" ht="14.5" x14ac:dyDescent="0.35">
      <c r="A174" s="25"/>
      <c r="B174" s="16"/>
      <c r="C174" s="11"/>
      <c r="D174" s="6" t="s">
        <v>21</v>
      </c>
      <c r="E174" s="59" t="s">
        <v>67</v>
      </c>
      <c r="F174" s="51">
        <v>75</v>
      </c>
      <c r="G174" s="51">
        <v>10.3</v>
      </c>
      <c r="H174" s="51">
        <v>9.1</v>
      </c>
      <c r="I174" s="51">
        <v>5.0999999999999996</v>
      </c>
      <c r="J174" s="51">
        <v>143.4</v>
      </c>
      <c r="K174" s="52">
        <v>308</v>
      </c>
      <c r="L174" s="51"/>
    </row>
    <row r="175" spans="1:12" ht="14.5" x14ac:dyDescent="0.35">
      <c r="A175" s="25"/>
      <c r="B175" s="16"/>
      <c r="C175" s="11"/>
      <c r="D175" s="6" t="s">
        <v>21</v>
      </c>
      <c r="E175" s="50" t="s">
        <v>61</v>
      </c>
      <c r="F175" s="51">
        <v>50</v>
      </c>
      <c r="G175" s="51">
        <v>0.8</v>
      </c>
      <c r="H175" s="51">
        <v>5.8</v>
      </c>
      <c r="I175" s="51">
        <v>6.5</v>
      </c>
      <c r="J175" s="51">
        <v>51.34</v>
      </c>
      <c r="K175" s="52">
        <v>364</v>
      </c>
      <c r="L175" s="51"/>
    </row>
    <row r="176" spans="1:12" ht="14.5" x14ac:dyDescent="0.35">
      <c r="A176" s="25"/>
      <c r="B176" s="16"/>
      <c r="C176" s="11"/>
      <c r="D176" s="7" t="s">
        <v>22</v>
      </c>
      <c r="E176" s="50" t="s">
        <v>71</v>
      </c>
      <c r="F176" s="51">
        <v>200</v>
      </c>
      <c r="G176" s="51">
        <v>0</v>
      </c>
      <c r="H176" s="51">
        <v>0</v>
      </c>
      <c r="I176" s="51">
        <v>9.68</v>
      </c>
      <c r="J176" s="51">
        <v>27.9</v>
      </c>
      <c r="K176" s="52">
        <v>355</v>
      </c>
      <c r="L176" s="51"/>
    </row>
    <row r="177" spans="1:13" ht="14.5" x14ac:dyDescent="0.35">
      <c r="A177" s="25"/>
      <c r="B177" s="16"/>
      <c r="C177" s="11"/>
      <c r="D177" s="7" t="s">
        <v>23</v>
      </c>
      <c r="E177" s="59" t="s">
        <v>68</v>
      </c>
      <c r="F177" s="51">
        <v>37</v>
      </c>
      <c r="G177" s="51">
        <v>2.4</v>
      </c>
      <c r="H177" s="51">
        <v>0.4</v>
      </c>
      <c r="I177" s="51">
        <v>14.7</v>
      </c>
      <c r="J177" s="51">
        <v>72.400000000000006</v>
      </c>
      <c r="K177" s="52"/>
      <c r="L177" s="51"/>
    </row>
    <row r="178" spans="1:13" ht="14.5" x14ac:dyDescent="0.35">
      <c r="A178" s="25"/>
      <c r="B178" s="16"/>
      <c r="C178" s="11"/>
      <c r="D178" s="7" t="s">
        <v>24</v>
      </c>
      <c r="E178" s="50" t="s">
        <v>54</v>
      </c>
      <c r="F178" s="51">
        <v>100</v>
      </c>
      <c r="G178" s="51">
        <v>1.5</v>
      </c>
      <c r="H178" s="51">
        <v>0.5</v>
      </c>
      <c r="I178" s="51">
        <v>21</v>
      </c>
      <c r="J178" s="51">
        <v>96</v>
      </c>
      <c r="K178" s="52"/>
      <c r="L178" s="51"/>
    </row>
    <row r="179" spans="1:13" ht="14.5" x14ac:dyDescent="0.3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3" ht="14.5" x14ac:dyDescent="0.3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3" ht="14.5" x14ac:dyDescent="0.35">
      <c r="A181" s="26"/>
      <c r="B181" s="18"/>
      <c r="C181" s="8"/>
      <c r="D181" s="19" t="s">
        <v>39</v>
      </c>
      <c r="E181" s="9"/>
      <c r="F181" s="21">
        <f>SUM(F173:F180)</f>
        <v>612</v>
      </c>
      <c r="G181" s="21">
        <f t="shared" ref="G181" si="101">SUM(G173:G180)</f>
        <v>18.5</v>
      </c>
      <c r="H181" s="21">
        <f t="shared" ref="H181" si="102">SUM(H173:H180)</f>
        <v>20.9</v>
      </c>
      <c r="I181" s="64">
        <f t="shared" ref="I181" si="103">SUM(I173:I180)</f>
        <v>71.39</v>
      </c>
      <c r="J181" s="21">
        <f t="shared" ref="J181" si="104">SUM(J173:J180)</f>
        <v>568.39</v>
      </c>
      <c r="K181" s="27"/>
      <c r="L181" s="21"/>
      <c r="M181" s="62"/>
    </row>
    <row r="182" spans="1:13" ht="14.5" x14ac:dyDescent="0.35">
      <c r="A182" s="28">
        <f>A173</f>
        <v>1</v>
      </c>
      <c r="B182" s="14">
        <f>B173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3" ht="14.5" x14ac:dyDescent="0.3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3" ht="14.5" x14ac:dyDescent="0.3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3" ht="14.5" x14ac:dyDescent="0.3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5">SUM(G182:G184)</f>
        <v>0</v>
      </c>
      <c r="H185" s="21">
        <f t="shared" ref="H185" si="106">SUM(H182:H184)</f>
        <v>0</v>
      </c>
      <c r="I185" s="21">
        <f t="shared" ref="I185" si="107">SUM(I182:I184)</f>
        <v>0</v>
      </c>
      <c r="J185" s="21">
        <f t="shared" ref="J185" si="108">SUM(J182:J184)</f>
        <v>0</v>
      </c>
      <c r="K185" s="27"/>
      <c r="L185" s="21">
        <f t="shared" ref="L185" ca="1" si="109">SUM(L182:L190)</f>
        <v>0</v>
      </c>
    </row>
    <row r="186" spans="1:13" ht="14.5" x14ac:dyDescent="0.35">
      <c r="A186" s="28">
        <f>A173</f>
        <v>1</v>
      </c>
      <c r="B186" s="14">
        <f>B173</f>
        <v>5</v>
      </c>
      <c r="C186" s="10" t="s">
        <v>26</v>
      </c>
      <c r="D186" s="7" t="s">
        <v>27</v>
      </c>
      <c r="E186" s="50"/>
      <c r="F186" s="51"/>
      <c r="G186" s="51"/>
      <c r="H186" s="51"/>
      <c r="I186" s="51"/>
      <c r="J186" s="51"/>
      <c r="K186" s="52"/>
      <c r="L186" s="51"/>
    </row>
    <row r="187" spans="1:13" ht="14.5" x14ac:dyDescent="0.35">
      <c r="A187" s="25"/>
      <c r="B187" s="16"/>
      <c r="C187" s="11"/>
      <c r="D187" s="7" t="s">
        <v>28</v>
      </c>
      <c r="E187" s="50"/>
      <c r="F187" s="51"/>
      <c r="G187" s="51"/>
      <c r="H187" s="51"/>
      <c r="I187" s="51"/>
      <c r="J187" s="51"/>
      <c r="K187" s="52"/>
      <c r="L187" s="51"/>
    </row>
    <row r="188" spans="1:13" ht="14.5" x14ac:dyDescent="0.35">
      <c r="A188" s="25"/>
      <c r="B188" s="16"/>
      <c r="C188" s="11"/>
      <c r="D188" s="7" t="s">
        <v>29</v>
      </c>
      <c r="E188" s="50"/>
      <c r="F188" s="51"/>
      <c r="G188" s="51"/>
      <c r="H188" s="51"/>
      <c r="I188" s="51"/>
      <c r="J188" s="51"/>
      <c r="K188" s="52"/>
      <c r="L188" s="51"/>
    </row>
    <row r="189" spans="1:13" ht="14.5" x14ac:dyDescent="0.35">
      <c r="A189" s="25"/>
      <c r="B189" s="16"/>
      <c r="C189" s="11"/>
      <c r="D189" s="7" t="s">
        <v>30</v>
      </c>
      <c r="E189" s="50"/>
      <c r="F189" s="51"/>
      <c r="G189" s="51"/>
      <c r="H189" s="51"/>
      <c r="I189" s="51"/>
      <c r="J189" s="51"/>
      <c r="K189" s="52"/>
      <c r="L189" s="51"/>
    </row>
    <row r="190" spans="1:13" ht="14.5" x14ac:dyDescent="0.35">
      <c r="A190" s="25"/>
      <c r="B190" s="16"/>
      <c r="C190" s="11"/>
      <c r="D190" s="7" t="s">
        <v>31</v>
      </c>
      <c r="E190" s="50"/>
      <c r="F190" s="51"/>
      <c r="G190" s="51"/>
      <c r="H190" s="51"/>
      <c r="I190" s="51"/>
      <c r="J190" s="51"/>
      <c r="K190" s="52"/>
      <c r="L190" s="51"/>
    </row>
    <row r="191" spans="1:13" ht="14.5" x14ac:dyDescent="0.35">
      <c r="A191" s="25"/>
      <c r="B191" s="16"/>
      <c r="C191" s="11"/>
      <c r="D191" s="7" t="s">
        <v>32</v>
      </c>
      <c r="E191" s="50"/>
      <c r="F191" s="51"/>
      <c r="G191" s="51"/>
      <c r="H191" s="51"/>
      <c r="I191" s="51"/>
      <c r="J191" s="51"/>
      <c r="K191" s="52"/>
      <c r="L191" s="51"/>
    </row>
    <row r="192" spans="1:13" ht="14.5" x14ac:dyDescent="0.3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4.5" x14ac:dyDescent="0.3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5" x14ac:dyDescent="0.3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5" x14ac:dyDescent="0.35">
      <c r="A195" s="26"/>
      <c r="B195" s="18"/>
      <c r="C195" s="8"/>
      <c r="D195" s="19" t="s">
        <v>39</v>
      </c>
      <c r="E195" s="9"/>
      <c r="F195" s="21">
        <f>SUM(F186:F194)</f>
        <v>0</v>
      </c>
      <c r="G195" s="21">
        <f t="shared" ref="G195" si="110">SUM(G186:G194)</f>
        <v>0</v>
      </c>
      <c r="H195" s="21">
        <f t="shared" ref="H195" si="111">SUM(H186:H194)</f>
        <v>0</v>
      </c>
      <c r="I195" s="21">
        <f t="shared" ref="I195" si="112">SUM(I186:I194)</f>
        <v>0</v>
      </c>
      <c r="J195" s="21">
        <f t="shared" ref="J195" si="113">SUM(J186:J194)</f>
        <v>0</v>
      </c>
      <c r="K195" s="27"/>
      <c r="L195" s="21">
        <f t="shared" ref="L195" ca="1" si="114">SUM(L192:L200)</f>
        <v>0</v>
      </c>
    </row>
    <row r="196" spans="1:12" ht="14.5" x14ac:dyDescent="0.35">
      <c r="A196" s="28">
        <f>A173</f>
        <v>1</v>
      </c>
      <c r="B196" s="14">
        <f>B173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5" x14ac:dyDescent="0.35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5" x14ac:dyDescent="0.3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5" x14ac:dyDescent="0.3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5" x14ac:dyDescent="0.35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5">SUM(G196:G199)</f>
        <v>0</v>
      </c>
      <c r="H200" s="21">
        <f t="shared" ref="H200" si="116">SUM(H196:H199)</f>
        <v>0</v>
      </c>
      <c r="I200" s="21">
        <f t="shared" ref="I200" si="117">SUM(I196:I199)</f>
        <v>0</v>
      </c>
      <c r="J200" s="21">
        <f t="shared" ref="J200" si="118">SUM(J196:J199)</f>
        <v>0</v>
      </c>
      <c r="K200" s="27"/>
      <c r="L200" s="21">
        <f t="shared" ref="L200" ca="1" si="119">SUM(L193:L199)</f>
        <v>0</v>
      </c>
    </row>
    <row r="201" spans="1:12" ht="14.5" x14ac:dyDescent="0.35">
      <c r="A201" s="28">
        <f>A173</f>
        <v>1</v>
      </c>
      <c r="B201" s="14">
        <f>B173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5" x14ac:dyDescent="0.3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5" x14ac:dyDescent="0.3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5" x14ac:dyDescent="0.3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5" x14ac:dyDescent="0.3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5" x14ac:dyDescent="0.3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5" x14ac:dyDescent="0.3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0">SUM(G201:G206)</f>
        <v>0</v>
      </c>
      <c r="H207" s="21">
        <f t="shared" ref="H207" si="121">SUM(H201:H206)</f>
        <v>0</v>
      </c>
      <c r="I207" s="21">
        <f t="shared" ref="I207" si="122">SUM(I201:I206)</f>
        <v>0</v>
      </c>
      <c r="J207" s="21">
        <f t="shared" ref="J207" si="123">SUM(J201:J206)</f>
        <v>0</v>
      </c>
      <c r="K207" s="27"/>
      <c r="L207" s="21">
        <f t="shared" ref="L207" ca="1" si="124">SUM(L201:L209)</f>
        <v>0</v>
      </c>
    </row>
    <row r="208" spans="1:12" ht="14.5" x14ac:dyDescent="0.35">
      <c r="A208" s="28">
        <f>A173</f>
        <v>1</v>
      </c>
      <c r="B208" s="14">
        <f>B173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5" x14ac:dyDescent="0.3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5" x14ac:dyDescent="0.3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5" x14ac:dyDescent="0.3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5" x14ac:dyDescent="0.3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5" x14ac:dyDescent="0.3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5" x14ac:dyDescent="0.3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5">SUM(G208:G213)</f>
        <v>0</v>
      </c>
      <c r="H214" s="21">
        <f t="shared" ref="H214" si="126">SUM(H208:H213)</f>
        <v>0</v>
      </c>
      <c r="I214" s="21">
        <f t="shared" ref="I214" si="127">SUM(I208:I213)</f>
        <v>0</v>
      </c>
      <c r="J214" s="21">
        <f t="shared" ref="J214" si="128">SUM(J208:J213)</f>
        <v>0</v>
      </c>
      <c r="K214" s="27"/>
      <c r="L214" s="21">
        <f t="shared" ref="L214" ca="1" si="129">SUM(L208:L216)</f>
        <v>0</v>
      </c>
    </row>
    <row r="215" spans="1:12" ht="15.75" customHeight="1" x14ac:dyDescent="0.25">
      <c r="A215" s="31">
        <f>A173</f>
        <v>1</v>
      </c>
      <c r="B215" s="32">
        <f>B173</f>
        <v>5</v>
      </c>
      <c r="C215" s="73" t="s">
        <v>4</v>
      </c>
      <c r="D215" s="74"/>
      <c r="E215" s="33"/>
      <c r="F215" s="34">
        <f>F181+F185+F195+F200+F207+F214</f>
        <v>612</v>
      </c>
      <c r="G215" s="34">
        <f t="shared" ref="G215" si="130">G181+G185+G195+G200+G207+G214</f>
        <v>18.5</v>
      </c>
      <c r="H215" s="34">
        <f t="shared" ref="H215" si="131">H181+H185+H195+H200+H207+H214</f>
        <v>20.9</v>
      </c>
      <c r="I215" s="34">
        <f t="shared" ref="I215" si="132">I181+I185+I195+I200+I207+I214</f>
        <v>71.39</v>
      </c>
      <c r="J215" s="34">
        <f t="shared" ref="J215" si="133">J181+J185+J195+J200+J207+J214</f>
        <v>568.39</v>
      </c>
      <c r="K215" s="35"/>
      <c r="L215" s="34">
        <f t="shared" ref="L215" ca="1" si="134">L181+L185+L195+L200+L207+L214</f>
        <v>0</v>
      </c>
    </row>
    <row r="216" spans="1:12" ht="14.5" x14ac:dyDescent="0.3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4.5" x14ac:dyDescent="0.3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5" x14ac:dyDescent="0.3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4.5" x14ac:dyDescent="0.3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4.5" x14ac:dyDescent="0.3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5" x14ac:dyDescent="0.3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5" x14ac:dyDescent="0.3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5" x14ac:dyDescent="0.3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35">SUM(G216:G222)</f>
        <v>0</v>
      </c>
      <c r="H223" s="21">
        <f t="shared" ref="H223" si="136">SUM(H216:H222)</f>
        <v>0</v>
      </c>
      <c r="I223" s="21">
        <f t="shared" ref="I223" si="137">SUM(I216:I222)</f>
        <v>0</v>
      </c>
      <c r="J223" s="21">
        <f t="shared" ref="J223" si="138">SUM(J216:J222)</f>
        <v>0</v>
      </c>
      <c r="K223" s="27"/>
      <c r="L223" s="21">
        <f t="shared" ref="L223:L265" si="139">SUM(L216:L222)</f>
        <v>0</v>
      </c>
    </row>
    <row r="224" spans="1:12" ht="14.5" x14ac:dyDescent="0.3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5" x14ac:dyDescent="0.3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5" x14ac:dyDescent="0.3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5" x14ac:dyDescent="0.3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0">SUM(G224:G226)</f>
        <v>0</v>
      </c>
      <c r="H227" s="21">
        <f t="shared" ref="H227" si="141">SUM(H224:H226)</f>
        <v>0</v>
      </c>
      <c r="I227" s="21">
        <f t="shared" ref="I227" si="142">SUM(I224:I226)</f>
        <v>0</v>
      </c>
      <c r="J227" s="21">
        <f t="shared" ref="J227" si="143">SUM(J224:J226)</f>
        <v>0</v>
      </c>
      <c r="K227" s="27"/>
      <c r="L227" s="21">
        <f t="shared" ref="L227" ca="1" si="144">SUM(L224:L232)</f>
        <v>0</v>
      </c>
    </row>
    <row r="228" spans="1:12" ht="14.5" x14ac:dyDescent="0.3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5" x14ac:dyDescent="0.3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5" x14ac:dyDescent="0.3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5" x14ac:dyDescent="0.3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5" x14ac:dyDescent="0.3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5" x14ac:dyDescent="0.3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5" x14ac:dyDescent="0.3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5" x14ac:dyDescent="0.3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5" x14ac:dyDescent="0.3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5" x14ac:dyDescent="0.3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45">SUM(G228:G236)</f>
        <v>0</v>
      </c>
      <c r="H237" s="21">
        <f t="shared" ref="H237" si="146">SUM(H228:H236)</f>
        <v>0</v>
      </c>
      <c r="I237" s="21">
        <f t="shared" ref="I237" si="147">SUM(I228:I236)</f>
        <v>0</v>
      </c>
      <c r="J237" s="21">
        <f t="shared" ref="J237" si="148">SUM(J228:J236)</f>
        <v>0</v>
      </c>
      <c r="K237" s="27"/>
      <c r="L237" s="21">
        <f t="shared" ref="L237" ca="1" si="149">SUM(L234:L242)</f>
        <v>0</v>
      </c>
    </row>
    <row r="238" spans="1:12" ht="14.5" x14ac:dyDescent="0.3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5" x14ac:dyDescent="0.3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5" x14ac:dyDescent="0.3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5" x14ac:dyDescent="0.3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5" x14ac:dyDescent="0.3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50">SUM(G238:G241)</f>
        <v>0</v>
      </c>
      <c r="H242" s="21">
        <f t="shared" ref="H242" si="151">SUM(H238:H241)</f>
        <v>0</v>
      </c>
      <c r="I242" s="21">
        <f t="shared" ref="I242" si="152">SUM(I238:I241)</f>
        <v>0</v>
      </c>
      <c r="J242" s="21">
        <f t="shared" ref="J242" si="153">SUM(J238:J241)</f>
        <v>0</v>
      </c>
      <c r="K242" s="27"/>
      <c r="L242" s="21">
        <f t="shared" ref="L242" ca="1" si="154">SUM(L235:L241)</f>
        <v>0</v>
      </c>
    </row>
    <row r="243" spans="1:12" ht="14.5" x14ac:dyDescent="0.3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5" x14ac:dyDescent="0.3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5" x14ac:dyDescent="0.3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5" x14ac:dyDescent="0.3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5" x14ac:dyDescent="0.3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5" x14ac:dyDescent="0.3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5" x14ac:dyDescent="0.3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55">SUM(G243:G248)</f>
        <v>0</v>
      </c>
      <c r="H249" s="21">
        <f t="shared" ref="H249" si="156">SUM(H243:H248)</f>
        <v>0</v>
      </c>
      <c r="I249" s="21">
        <f t="shared" ref="I249" si="157">SUM(I243:I248)</f>
        <v>0</v>
      </c>
      <c r="J249" s="21">
        <f t="shared" ref="J249" si="158">SUM(J243:J248)</f>
        <v>0</v>
      </c>
      <c r="K249" s="27"/>
      <c r="L249" s="21">
        <f t="shared" ref="L249" ca="1" si="159">SUM(L243:L251)</f>
        <v>0</v>
      </c>
    </row>
    <row r="250" spans="1:12" ht="14.5" x14ac:dyDescent="0.3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5" x14ac:dyDescent="0.3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5" x14ac:dyDescent="0.3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5" x14ac:dyDescent="0.3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5" x14ac:dyDescent="0.3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5" x14ac:dyDescent="0.3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5" x14ac:dyDescent="0.3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0">SUM(G250:G255)</f>
        <v>0</v>
      </c>
      <c r="H256" s="21">
        <f t="shared" ref="H256" si="161">SUM(H250:H255)</f>
        <v>0</v>
      </c>
      <c r="I256" s="21">
        <f t="shared" ref="I256" si="162">SUM(I250:I255)</f>
        <v>0</v>
      </c>
      <c r="J256" s="21">
        <f t="shared" ref="J256" si="163">SUM(J250:J255)</f>
        <v>0</v>
      </c>
      <c r="K256" s="27"/>
      <c r="L256" s="21">
        <f t="shared" ref="L256" ca="1" si="164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73" t="s">
        <v>4</v>
      </c>
      <c r="D257" s="74"/>
      <c r="E257" s="33"/>
      <c r="F257" s="34">
        <f>F223+F227+F237+F242+F249+F256</f>
        <v>0</v>
      </c>
      <c r="G257" s="34">
        <f t="shared" ref="G257" si="165">G223+G227+G237+G242+G249+G256</f>
        <v>0</v>
      </c>
      <c r="H257" s="34">
        <f t="shared" ref="H257" si="166">H223+H227+H237+H242+H249+H256</f>
        <v>0</v>
      </c>
      <c r="I257" s="34">
        <f t="shared" ref="I257" si="167">I223+I227+I237+I242+I249+I256</f>
        <v>0</v>
      </c>
      <c r="J257" s="34">
        <f t="shared" ref="J257" si="168">J223+J227+J237+J242+J249+J256</f>
        <v>0</v>
      </c>
      <c r="K257" s="35"/>
      <c r="L257" s="34">
        <f t="shared" ref="L257" ca="1" si="169">L223+L227+L237+L242+L249+L256</f>
        <v>0</v>
      </c>
    </row>
    <row r="258" spans="1:12" ht="14.5" x14ac:dyDescent="0.3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5" x14ac:dyDescent="0.3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5" x14ac:dyDescent="0.3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5" x14ac:dyDescent="0.3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5" x14ac:dyDescent="0.3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5" x14ac:dyDescent="0.3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5" x14ac:dyDescent="0.3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5" x14ac:dyDescent="0.3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70">SUM(G258:G264)</f>
        <v>0</v>
      </c>
      <c r="H265" s="21">
        <f t="shared" ref="H265" si="171">SUM(H258:H264)</f>
        <v>0</v>
      </c>
      <c r="I265" s="21">
        <f t="shared" ref="I265" si="172">SUM(I258:I264)</f>
        <v>0</v>
      </c>
      <c r="J265" s="21">
        <f t="shared" ref="J265" si="173">SUM(J258:J264)</f>
        <v>0</v>
      </c>
      <c r="K265" s="27"/>
      <c r="L265" s="21">
        <f t="shared" si="139"/>
        <v>0</v>
      </c>
    </row>
    <row r="266" spans="1:12" ht="14.5" x14ac:dyDescent="0.3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5" x14ac:dyDescent="0.3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5" x14ac:dyDescent="0.3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5" x14ac:dyDescent="0.3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74">SUM(G266:G268)</f>
        <v>0</v>
      </c>
      <c r="H269" s="21">
        <f t="shared" ref="H269" si="175">SUM(H266:H268)</f>
        <v>0</v>
      </c>
      <c r="I269" s="21">
        <f t="shared" ref="I269" si="176">SUM(I266:I268)</f>
        <v>0</v>
      </c>
      <c r="J269" s="21">
        <f t="shared" ref="J269" si="177">SUM(J266:J268)</f>
        <v>0</v>
      </c>
      <c r="K269" s="27"/>
      <c r="L269" s="21">
        <f t="shared" ref="L269" ca="1" si="178">SUM(L266:L274)</f>
        <v>0</v>
      </c>
    </row>
    <row r="270" spans="1:12" ht="14.5" x14ac:dyDescent="0.3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5" x14ac:dyDescent="0.3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5" x14ac:dyDescent="0.3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5" x14ac:dyDescent="0.3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5" x14ac:dyDescent="0.3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5" x14ac:dyDescent="0.3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5" x14ac:dyDescent="0.3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5" x14ac:dyDescent="0.3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5" x14ac:dyDescent="0.3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5" x14ac:dyDescent="0.3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79">SUM(G270:G278)</f>
        <v>0</v>
      </c>
      <c r="H279" s="21">
        <f t="shared" ref="H279" si="180">SUM(H270:H278)</f>
        <v>0</v>
      </c>
      <c r="I279" s="21">
        <f t="shared" ref="I279" si="181">SUM(I270:I278)</f>
        <v>0</v>
      </c>
      <c r="J279" s="21">
        <f t="shared" ref="J279" si="182">SUM(J270:J278)</f>
        <v>0</v>
      </c>
      <c r="K279" s="27"/>
      <c r="L279" s="21">
        <f t="shared" ref="L279" ca="1" si="183">SUM(L276:L284)</f>
        <v>0</v>
      </c>
    </row>
    <row r="280" spans="1:12" ht="14.5" x14ac:dyDescent="0.3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5" x14ac:dyDescent="0.3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5" x14ac:dyDescent="0.3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5" x14ac:dyDescent="0.3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5" x14ac:dyDescent="0.3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84">SUM(G280:G283)</f>
        <v>0</v>
      </c>
      <c r="H284" s="21">
        <f t="shared" ref="H284" si="185">SUM(H280:H283)</f>
        <v>0</v>
      </c>
      <c r="I284" s="21">
        <f t="shared" ref="I284" si="186">SUM(I280:I283)</f>
        <v>0</v>
      </c>
      <c r="J284" s="21">
        <f t="shared" ref="J284" si="187">SUM(J280:J283)</f>
        <v>0</v>
      </c>
      <c r="K284" s="27"/>
      <c r="L284" s="21">
        <f t="shared" ref="L284" ca="1" si="188">SUM(L277:L283)</f>
        <v>0</v>
      </c>
    </row>
    <row r="285" spans="1:12" ht="14.5" x14ac:dyDescent="0.3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5" x14ac:dyDescent="0.3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5" x14ac:dyDescent="0.3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5" x14ac:dyDescent="0.3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5" x14ac:dyDescent="0.3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5" x14ac:dyDescent="0.3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5" x14ac:dyDescent="0.3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89">SUM(G285:G290)</f>
        <v>0</v>
      </c>
      <c r="H291" s="21">
        <f t="shared" ref="H291" si="190">SUM(H285:H290)</f>
        <v>0</v>
      </c>
      <c r="I291" s="21">
        <f t="shared" ref="I291" si="191">SUM(I285:I290)</f>
        <v>0</v>
      </c>
      <c r="J291" s="21">
        <f t="shared" ref="J291" si="192">SUM(J285:J290)</f>
        <v>0</v>
      </c>
      <c r="K291" s="27"/>
      <c r="L291" s="21">
        <f t="shared" ref="L291" ca="1" si="193">SUM(L285:L293)</f>
        <v>0</v>
      </c>
    </row>
    <row r="292" spans="1:12" ht="14.5" x14ac:dyDescent="0.3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5" x14ac:dyDescent="0.3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5" x14ac:dyDescent="0.3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5" x14ac:dyDescent="0.3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5" x14ac:dyDescent="0.3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5" x14ac:dyDescent="0.3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5" x14ac:dyDescent="0.3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94">SUM(G292:G297)</f>
        <v>0</v>
      </c>
      <c r="H298" s="21">
        <f t="shared" ref="H298" si="195">SUM(H292:H297)</f>
        <v>0</v>
      </c>
      <c r="I298" s="21">
        <f t="shared" ref="I298" si="196">SUM(I292:I297)</f>
        <v>0</v>
      </c>
      <c r="J298" s="21">
        <f t="shared" ref="J298" si="197">SUM(J292:J297)</f>
        <v>0</v>
      </c>
      <c r="K298" s="27"/>
      <c r="L298" s="21">
        <f t="shared" ref="L298" ca="1" si="198">SUM(L292:L300)</f>
        <v>0</v>
      </c>
    </row>
    <row r="299" spans="1:12" ht="15.75" customHeight="1" thickBot="1" x14ac:dyDescent="0.3">
      <c r="A299" s="31">
        <f>A258</f>
        <v>1</v>
      </c>
      <c r="B299" s="32">
        <f>B258</f>
        <v>7</v>
      </c>
      <c r="C299" s="73" t="s">
        <v>4</v>
      </c>
      <c r="D299" s="74"/>
      <c r="E299" s="33"/>
      <c r="F299" s="34">
        <f>F265+F269+F279+F284+F291+F298</f>
        <v>0</v>
      </c>
      <c r="G299" s="34">
        <f t="shared" ref="G299" si="199">G265+G269+G279+G284+G291+G298</f>
        <v>0</v>
      </c>
      <c r="H299" s="34">
        <f t="shared" ref="H299" si="200">H265+H269+H279+H284+H291+H298</f>
        <v>0</v>
      </c>
      <c r="I299" s="34">
        <f t="shared" ref="I299" si="201">I265+I269+I279+I284+I291+I298</f>
        <v>0</v>
      </c>
      <c r="J299" s="34">
        <f t="shared" ref="J299" si="202">J265+J269+J279+J284+J291+J298</f>
        <v>0</v>
      </c>
      <c r="K299" s="35"/>
      <c r="L299" s="34">
        <f t="shared" ref="L299" ca="1" si="203">L265+L269+L279+L284+L291+L298</f>
        <v>0</v>
      </c>
    </row>
    <row r="300" spans="1:12" ht="14.5" x14ac:dyDescent="0.35">
      <c r="A300" s="22">
        <v>2</v>
      </c>
      <c r="B300" s="23">
        <v>1</v>
      </c>
      <c r="C300" s="24" t="s">
        <v>20</v>
      </c>
      <c r="D300" s="5" t="s">
        <v>21</v>
      </c>
      <c r="E300" s="47" t="s">
        <v>59</v>
      </c>
      <c r="F300" s="48">
        <v>150</v>
      </c>
      <c r="G300" s="48">
        <v>3.5</v>
      </c>
      <c r="H300" s="48">
        <v>4.8</v>
      </c>
      <c r="I300" s="48">
        <v>35</v>
      </c>
      <c r="J300" s="48">
        <v>120</v>
      </c>
      <c r="K300" s="49">
        <v>326</v>
      </c>
      <c r="L300" s="48"/>
    </row>
    <row r="301" spans="1:12" ht="14.5" x14ac:dyDescent="0.35">
      <c r="A301" s="25"/>
      <c r="B301" s="16"/>
      <c r="C301" s="11"/>
      <c r="D301" s="6" t="s">
        <v>21</v>
      </c>
      <c r="E301" s="50" t="s">
        <v>62</v>
      </c>
      <c r="F301" s="51">
        <v>150</v>
      </c>
      <c r="G301" s="51">
        <v>21.2</v>
      </c>
      <c r="H301" s="51">
        <v>8.6999999999999993</v>
      </c>
      <c r="I301" s="51">
        <v>6.7</v>
      </c>
      <c r="J301" s="51">
        <v>189.5</v>
      </c>
      <c r="K301" s="52">
        <v>264</v>
      </c>
      <c r="L301" s="51"/>
    </row>
    <row r="302" spans="1:12" ht="14.5" x14ac:dyDescent="0.35">
      <c r="A302" s="25"/>
      <c r="B302" s="16"/>
      <c r="C302" s="11"/>
      <c r="D302" s="7" t="s">
        <v>22</v>
      </c>
      <c r="E302" s="50" t="s">
        <v>60</v>
      </c>
      <c r="F302" s="51">
        <v>200</v>
      </c>
      <c r="G302" s="51">
        <v>0.2</v>
      </c>
      <c r="H302" s="51">
        <v>0</v>
      </c>
      <c r="I302" s="51">
        <v>6.4</v>
      </c>
      <c r="J302" s="51">
        <v>26.8</v>
      </c>
      <c r="K302" s="52">
        <v>431</v>
      </c>
      <c r="L302" s="51"/>
    </row>
    <row r="303" spans="1:12" ht="14.5" x14ac:dyDescent="0.35">
      <c r="A303" s="25"/>
      <c r="B303" s="16"/>
      <c r="C303" s="11"/>
      <c r="D303" s="7" t="s">
        <v>23</v>
      </c>
      <c r="E303" s="50" t="s">
        <v>51</v>
      </c>
      <c r="F303" s="51">
        <v>37</v>
      </c>
      <c r="G303" s="51">
        <v>2.8</v>
      </c>
      <c r="H303" s="51">
        <v>0.3</v>
      </c>
      <c r="I303" s="51">
        <v>18.2</v>
      </c>
      <c r="J303" s="51">
        <v>86.7</v>
      </c>
      <c r="K303" s="52"/>
      <c r="L303" s="51"/>
    </row>
    <row r="304" spans="1:12" ht="14.5" x14ac:dyDescent="0.35">
      <c r="A304" s="25"/>
      <c r="B304" s="16"/>
      <c r="C304" s="11"/>
      <c r="D304" s="68" t="s">
        <v>38</v>
      </c>
      <c r="E304" s="59" t="s">
        <v>70</v>
      </c>
      <c r="F304" s="51">
        <v>30</v>
      </c>
      <c r="G304" s="51">
        <v>7</v>
      </c>
      <c r="H304" s="51">
        <v>8.9</v>
      </c>
      <c r="I304" s="51">
        <v>0</v>
      </c>
      <c r="J304" s="51">
        <v>107.5</v>
      </c>
      <c r="K304" s="52">
        <v>14</v>
      </c>
      <c r="L304" s="51"/>
    </row>
    <row r="305" spans="1:12" ht="14.5" x14ac:dyDescent="0.35">
      <c r="A305" s="25"/>
      <c r="B305" s="16"/>
      <c r="C305" s="11"/>
      <c r="D305" s="78" t="s">
        <v>24</v>
      </c>
      <c r="E305" s="50" t="s">
        <v>77</v>
      </c>
      <c r="F305" s="63">
        <v>100</v>
      </c>
      <c r="G305" s="51">
        <v>0.4</v>
      </c>
      <c r="H305" s="51">
        <v>0.4</v>
      </c>
      <c r="I305" s="51">
        <v>9.8000000000000007</v>
      </c>
      <c r="J305" s="51">
        <v>44.4</v>
      </c>
      <c r="K305" s="52"/>
      <c r="L305" s="51"/>
    </row>
    <row r="306" spans="1:12" ht="14.5" x14ac:dyDescent="0.35">
      <c r="A306" s="26"/>
      <c r="B306" s="18"/>
      <c r="C306" s="8"/>
      <c r="D306" s="19" t="s">
        <v>39</v>
      </c>
      <c r="E306" s="9"/>
      <c r="F306" s="21">
        <f>SUM(F300:F305)</f>
        <v>667</v>
      </c>
      <c r="G306" s="21">
        <f>SUM(G300:G305)</f>
        <v>35.1</v>
      </c>
      <c r="H306" s="21">
        <f>SUM(H300:H305)</f>
        <v>23.1</v>
      </c>
      <c r="I306" s="21">
        <f>SUM(I300:I305)</f>
        <v>76.099999999999994</v>
      </c>
      <c r="J306" s="21">
        <f>SUM(J300:J305)</f>
        <v>574.9</v>
      </c>
      <c r="K306" s="27"/>
      <c r="L306" s="21"/>
    </row>
    <row r="307" spans="1:12" ht="14.5" x14ac:dyDescent="0.35">
      <c r="A307" s="28">
        <f>A300</f>
        <v>2</v>
      </c>
      <c r="B307" s="14">
        <f>B300</f>
        <v>1</v>
      </c>
      <c r="C307" s="10" t="s">
        <v>25</v>
      </c>
      <c r="D307" s="12" t="s">
        <v>24</v>
      </c>
      <c r="E307" s="50"/>
      <c r="F307" s="51"/>
      <c r="G307" s="51"/>
      <c r="H307" s="51"/>
      <c r="I307" s="51"/>
      <c r="J307" s="51"/>
      <c r="K307" s="52"/>
      <c r="L307" s="51"/>
    </row>
    <row r="308" spans="1:12" ht="14.5" x14ac:dyDescent="0.35">
      <c r="A308" s="25"/>
      <c r="B308" s="16"/>
      <c r="C308" s="11"/>
      <c r="D308" s="6"/>
      <c r="E308" s="50"/>
      <c r="F308" s="51"/>
      <c r="G308" s="51"/>
      <c r="H308" s="51"/>
      <c r="I308" s="51"/>
      <c r="J308" s="51"/>
      <c r="K308" s="52"/>
      <c r="L308" s="51"/>
    </row>
    <row r="309" spans="1:12" ht="14.5" x14ac:dyDescent="0.3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5" x14ac:dyDescent="0.35">
      <c r="A310" s="26"/>
      <c r="B310" s="18"/>
      <c r="C310" s="8"/>
      <c r="D310" s="19" t="s">
        <v>39</v>
      </c>
      <c r="E310" s="9"/>
      <c r="F310" s="21">
        <f>SUM(F307:F309)</f>
        <v>0</v>
      </c>
      <c r="G310" s="21">
        <f t="shared" ref="G310" si="204">SUM(G307:G309)</f>
        <v>0</v>
      </c>
      <c r="H310" s="21">
        <f t="shared" ref="H310" si="205">SUM(H307:H309)</f>
        <v>0</v>
      </c>
      <c r="I310" s="21">
        <f t="shared" ref="I310" si="206">SUM(I307:I309)</f>
        <v>0</v>
      </c>
      <c r="J310" s="21">
        <f t="shared" ref="J310" si="207">SUM(J307:J309)</f>
        <v>0</v>
      </c>
      <c r="K310" s="27"/>
      <c r="L310" s="21">
        <f t="shared" ref="L310" ca="1" si="208">SUM(L307:L315)</f>
        <v>0</v>
      </c>
    </row>
    <row r="311" spans="1:12" ht="14.5" x14ac:dyDescent="0.35">
      <c r="A311" s="28">
        <f>A300</f>
        <v>2</v>
      </c>
      <c r="B311" s="14">
        <f>B300</f>
        <v>1</v>
      </c>
      <c r="C311" s="10" t="s">
        <v>26</v>
      </c>
      <c r="D311" s="7" t="s">
        <v>27</v>
      </c>
      <c r="E311" s="50"/>
      <c r="F311" s="51"/>
      <c r="G311" s="51"/>
      <c r="H311" s="51"/>
      <c r="I311" s="51"/>
      <c r="J311" s="51"/>
      <c r="K311" s="52"/>
      <c r="L311" s="51"/>
    </row>
    <row r="312" spans="1:12" ht="14.5" x14ac:dyDescent="0.35">
      <c r="A312" s="25"/>
      <c r="B312" s="16"/>
      <c r="C312" s="11"/>
      <c r="D312" s="7" t="s">
        <v>28</v>
      </c>
      <c r="E312" s="50"/>
      <c r="F312" s="51"/>
      <c r="G312" s="51"/>
      <c r="H312" s="51"/>
      <c r="I312" s="51"/>
      <c r="J312" s="51"/>
      <c r="K312" s="52"/>
      <c r="L312" s="51"/>
    </row>
    <row r="313" spans="1:12" ht="14.5" x14ac:dyDescent="0.35">
      <c r="A313" s="25"/>
      <c r="B313" s="16"/>
      <c r="C313" s="11"/>
      <c r="D313" s="7" t="s">
        <v>29</v>
      </c>
      <c r="E313" s="50"/>
      <c r="F313" s="51"/>
      <c r="G313" s="51"/>
      <c r="H313" s="51"/>
      <c r="I313" s="51"/>
      <c r="J313" s="51"/>
      <c r="K313" s="52"/>
      <c r="L313" s="51"/>
    </row>
    <row r="314" spans="1:12" ht="14.5" x14ac:dyDescent="0.35">
      <c r="A314" s="25"/>
      <c r="B314" s="16"/>
      <c r="C314" s="11"/>
      <c r="D314" s="7" t="s">
        <v>30</v>
      </c>
      <c r="E314" s="50"/>
      <c r="F314" s="51"/>
      <c r="G314" s="51"/>
      <c r="H314" s="51"/>
      <c r="I314" s="51"/>
      <c r="J314" s="51"/>
      <c r="K314" s="52"/>
      <c r="L314" s="51"/>
    </row>
    <row r="315" spans="1:12" ht="14.5" x14ac:dyDescent="0.35">
      <c r="A315" s="25"/>
      <c r="B315" s="16"/>
      <c r="C315" s="11"/>
      <c r="D315" s="7" t="s">
        <v>31</v>
      </c>
      <c r="E315" s="50"/>
      <c r="F315" s="51"/>
      <c r="G315" s="51"/>
      <c r="H315" s="51"/>
      <c r="I315" s="51"/>
      <c r="J315" s="51"/>
      <c r="K315" s="52"/>
      <c r="L315" s="51"/>
    </row>
    <row r="316" spans="1:12" ht="14.5" x14ac:dyDescent="0.35">
      <c r="A316" s="25"/>
      <c r="B316" s="16"/>
      <c r="C316" s="11"/>
      <c r="D316" s="7" t="s">
        <v>32</v>
      </c>
      <c r="E316" s="50"/>
      <c r="F316" s="51"/>
      <c r="G316" s="51"/>
      <c r="H316" s="51"/>
      <c r="I316" s="51"/>
      <c r="J316" s="51"/>
      <c r="K316" s="52"/>
      <c r="L316" s="51"/>
    </row>
    <row r="317" spans="1:12" ht="14.5" x14ac:dyDescent="0.35">
      <c r="A317" s="25"/>
      <c r="B317" s="16"/>
      <c r="C317" s="11"/>
      <c r="D317" s="7" t="s">
        <v>33</v>
      </c>
      <c r="E317" s="50"/>
      <c r="F317" s="51"/>
      <c r="G317" s="51"/>
      <c r="H317" s="51"/>
      <c r="I317" s="51"/>
      <c r="J317" s="51"/>
      <c r="K317" s="52"/>
      <c r="L317" s="51"/>
    </row>
    <row r="318" spans="1:12" ht="14.5" x14ac:dyDescent="0.35">
      <c r="A318" s="25"/>
      <c r="B318" s="16"/>
      <c r="C318" s="11"/>
      <c r="D318" s="6"/>
      <c r="E318" s="50"/>
      <c r="F318" s="51"/>
      <c r="G318" s="51"/>
      <c r="H318" s="51"/>
      <c r="I318" s="51"/>
      <c r="J318" s="51"/>
      <c r="K318" s="52"/>
      <c r="L318" s="51"/>
    </row>
    <row r="319" spans="1:12" ht="14.5" x14ac:dyDescent="0.3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4.5" x14ac:dyDescent="0.35">
      <c r="A320" s="26"/>
      <c r="B320" s="18"/>
      <c r="C320" s="8"/>
      <c r="D320" s="19" t="s">
        <v>39</v>
      </c>
      <c r="E320" s="9"/>
      <c r="F320" s="21">
        <f>SUM(F311:F319)</f>
        <v>0</v>
      </c>
      <c r="G320" s="21">
        <f t="shared" ref="G320" si="209">SUM(G311:G319)</f>
        <v>0</v>
      </c>
      <c r="H320" s="21">
        <f t="shared" ref="H320" si="210">SUM(H311:H319)</f>
        <v>0</v>
      </c>
      <c r="I320" s="21">
        <f t="shared" ref="I320" si="211">SUM(I311:I319)</f>
        <v>0</v>
      </c>
      <c r="J320" s="21">
        <f t="shared" ref="J320" si="212">SUM(J311:J319)</f>
        <v>0</v>
      </c>
      <c r="K320" s="27"/>
      <c r="L320" s="21">
        <f t="shared" ref="L320" ca="1" si="213">SUM(L317:L325)</f>
        <v>0</v>
      </c>
    </row>
    <row r="321" spans="1:12" ht="14.5" x14ac:dyDescent="0.35">
      <c r="A321" s="28">
        <f>A300</f>
        <v>2</v>
      </c>
      <c r="B321" s="14">
        <f>B300</f>
        <v>1</v>
      </c>
      <c r="C321" s="10" t="s">
        <v>34</v>
      </c>
      <c r="D321" s="12" t="s">
        <v>35</v>
      </c>
      <c r="E321" s="50"/>
      <c r="F321" s="51"/>
      <c r="G321" s="51"/>
      <c r="H321" s="51"/>
      <c r="I321" s="51"/>
      <c r="J321" s="51"/>
      <c r="K321" s="52"/>
      <c r="L321" s="51"/>
    </row>
    <row r="322" spans="1:12" ht="14.5" x14ac:dyDescent="0.35">
      <c r="A322" s="25"/>
      <c r="B322" s="16"/>
      <c r="C322" s="11"/>
      <c r="D322" s="12" t="s">
        <v>31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5" x14ac:dyDescent="0.35">
      <c r="A323" s="25"/>
      <c r="B323" s="16"/>
      <c r="C323" s="11"/>
      <c r="D323" s="6"/>
      <c r="E323" s="50"/>
      <c r="F323" s="51"/>
      <c r="G323" s="51"/>
      <c r="H323" s="51"/>
      <c r="I323" s="51"/>
      <c r="J323" s="51"/>
      <c r="K323" s="52"/>
      <c r="L323" s="51"/>
    </row>
    <row r="324" spans="1:12" ht="14.5" x14ac:dyDescent="0.3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5" x14ac:dyDescent="0.35">
      <c r="A325" s="26"/>
      <c r="B325" s="18"/>
      <c r="C325" s="8"/>
      <c r="D325" s="19" t="s">
        <v>39</v>
      </c>
      <c r="E325" s="9"/>
      <c r="F325" s="21">
        <f>SUM(F321:F324)</f>
        <v>0</v>
      </c>
      <c r="G325" s="21">
        <f t="shared" ref="G325" si="214">SUM(G321:G324)</f>
        <v>0</v>
      </c>
      <c r="H325" s="21">
        <f t="shared" ref="H325" si="215">SUM(H321:H324)</f>
        <v>0</v>
      </c>
      <c r="I325" s="21">
        <f t="shared" ref="I325" si="216">SUM(I321:I324)</f>
        <v>0</v>
      </c>
      <c r="J325" s="21">
        <f t="shared" ref="J325" si="217">SUM(J321:J324)</f>
        <v>0</v>
      </c>
      <c r="K325" s="27"/>
      <c r="L325" s="21">
        <f t="shared" ref="L325" ca="1" si="218">SUM(L318:L324)</f>
        <v>0</v>
      </c>
    </row>
    <row r="326" spans="1:12" ht="14.5" x14ac:dyDescent="0.35">
      <c r="A326" s="28">
        <f>A300</f>
        <v>2</v>
      </c>
      <c r="B326" s="14">
        <f>B300</f>
        <v>1</v>
      </c>
      <c r="C326" s="10" t="s">
        <v>36</v>
      </c>
      <c r="D326" s="7" t="s">
        <v>21</v>
      </c>
      <c r="E326" s="50"/>
      <c r="F326" s="51"/>
      <c r="G326" s="51"/>
      <c r="H326" s="51"/>
      <c r="I326" s="51"/>
      <c r="J326" s="51"/>
      <c r="K326" s="52"/>
      <c r="L326" s="51"/>
    </row>
    <row r="327" spans="1:12" ht="14.5" x14ac:dyDescent="0.35">
      <c r="A327" s="25"/>
      <c r="B327" s="16"/>
      <c r="C327" s="11"/>
      <c r="D327" s="7" t="s">
        <v>30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5" x14ac:dyDescent="0.35">
      <c r="A328" s="25"/>
      <c r="B328" s="16"/>
      <c r="C328" s="11"/>
      <c r="D328" s="7" t="s">
        <v>31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5" x14ac:dyDescent="0.35">
      <c r="A329" s="25"/>
      <c r="B329" s="16"/>
      <c r="C329" s="11"/>
      <c r="D329" s="7" t="s">
        <v>23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5" x14ac:dyDescent="0.35">
      <c r="A330" s="25"/>
      <c r="B330" s="16"/>
      <c r="C330" s="11"/>
      <c r="D330" s="6"/>
      <c r="E330" s="50"/>
      <c r="F330" s="51"/>
      <c r="G330" s="51"/>
      <c r="H330" s="51"/>
      <c r="I330" s="51"/>
      <c r="J330" s="51"/>
      <c r="K330" s="52"/>
      <c r="L330" s="51"/>
    </row>
    <row r="331" spans="1:12" ht="14.5" x14ac:dyDescent="0.3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5" x14ac:dyDescent="0.35">
      <c r="A332" s="26"/>
      <c r="B332" s="18"/>
      <c r="C332" s="8"/>
      <c r="D332" s="19" t="s">
        <v>39</v>
      </c>
      <c r="E332" s="9"/>
      <c r="F332" s="21">
        <f>SUM(F326:F331)</f>
        <v>0</v>
      </c>
      <c r="G332" s="21">
        <f t="shared" ref="G332" si="219">SUM(G326:G331)</f>
        <v>0</v>
      </c>
      <c r="H332" s="21">
        <f t="shared" ref="H332" si="220">SUM(H326:H331)</f>
        <v>0</v>
      </c>
      <c r="I332" s="21">
        <f t="shared" ref="I332" si="221">SUM(I326:I331)</f>
        <v>0</v>
      </c>
      <c r="J332" s="21">
        <f t="shared" ref="J332" si="222">SUM(J326:J331)</f>
        <v>0</v>
      </c>
      <c r="K332" s="27"/>
      <c r="L332" s="21">
        <f t="shared" ref="L332" ca="1" si="223">SUM(L326:L334)</f>
        <v>0</v>
      </c>
    </row>
    <row r="333" spans="1:12" ht="14.5" x14ac:dyDescent="0.35">
      <c r="A333" s="28">
        <f>A300</f>
        <v>2</v>
      </c>
      <c r="B333" s="14">
        <f>B300</f>
        <v>1</v>
      </c>
      <c r="C333" s="10" t="s">
        <v>37</v>
      </c>
      <c r="D333" s="12" t="s">
        <v>38</v>
      </c>
      <c r="E333" s="50"/>
      <c r="F333" s="51"/>
      <c r="G333" s="51"/>
      <c r="H333" s="51"/>
      <c r="I333" s="51"/>
      <c r="J333" s="51"/>
      <c r="K333" s="52"/>
      <c r="L333" s="51"/>
    </row>
    <row r="334" spans="1:12" ht="14.5" x14ac:dyDescent="0.35">
      <c r="A334" s="25"/>
      <c r="B334" s="16"/>
      <c r="C334" s="11"/>
      <c r="D334" s="12" t="s">
        <v>35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5" x14ac:dyDescent="0.35">
      <c r="A335" s="25"/>
      <c r="B335" s="16"/>
      <c r="C335" s="11"/>
      <c r="D335" s="12" t="s">
        <v>31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5" x14ac:dyDescent="0.35">
      <c r="A336" s="25"/>
      <c r="B336" s="16"/>
      <c r="C336" s="11"/>
      <c r="D336" s="12" t="s">
        <v>24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5" x14ac:dyDescent="0.35">
      <c r="A337" s="25"/>
      <c r="B337" s="16"/>
      <c r="C337" s="11"/>
      <c r="D337" s="6"/>
      <c r="E337" s="50"/>
      <c r="F337" s="51"/>
      <c r="G337" s="51"/>
      <c r="H337" s="51"/>
      <c r="I337" s="51"/>
      <c r="J337" s="51"/>
      <c r="K337" s="52"/>
      <c r="L337" s="51"/>
    </row>
    <row r="338" spans="1:12" ht="14.5" x14ac:dyDescent="0.3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5" x14ac:dyDescent="0.35">
      <c r="A339" s="26"/>
      <c r="B339" s="18"/>
      <c r="C339" s="8"/>
      <c r="D339" s="20" t="s">
        <v>39</v>
      </c>
      <c r="E339" s="9"/>
      <c r="F339" s="21">
        <f>SUM(F333:F338)</f>
        <v>0</v>
      </c>
      <c r="G339" s="21">
        <f t="shared" ref="G339" si="224">SUM(G333:G338)</f>
        <v>0</v>
      </c>
      <c r="H339" s="21">
        <f t="shared" ref="H339" si="225">SUM(H333:H338)</f>
        <v>0</v>
      </c>
      <c r="I339" s="21">
        <f t="shared" ref="I339" si="226">SUM(I333:I338)</f>
        <v>0</v>
      </c>
      <c r="J339" s="21">
        <f t="shared" ref="J339" si="227">SUM(J333:J338)</f>
        <v>0</v>
      </c>
      <c r="K339" s="27"/>
      <c r="L339" s="21">
        <f t="shared" ref="L339" ca="1" si="228">SUM(L333:L341)</f>
        <v>0</v>
      </c>
    </row>
    <row r="340" spans="1:12" ht="15.75" customHeight="1" thickBot="1" x14ac:dyDescent="0.3">
      <c r="A340" s="31">
        <f>A300</f>
        <v>2</v>
      </c>
      <c r="B340" s="32">
        <f>B300</f>
        <v>1</v>
      </c>
      <c r="C340" s="73" t="s">
        <v>4</v>
      </c>
      <c r="D340" s="74"/>
      <c r="E340" s="33"/>
      <c r="F340" s="34">
        <f>F306+F310+F320+F325+F332+F339</f>
        <v>667</v>
      </c>
      <c r="G340" s="34">
        <f t="shared" ref="G340" si="229">G306+G310+G320+G325+G332+G339</f>
        <v>35.1</v>
      </c>
      <c r="H340" s="34">
        <f t="shared" ref="H340" si="230">H306+H310+H320+H325+H332+H339</f>
        <v>23.1</v>
      </c>
      <c r="I340" s="34">
        <f t="shared" ref="I340" si="231">I306+I310+I320+I325+I332+I339</f>
        <v>76.099999999999994</v>
      </c>
      <c r="J340" s="34">
        <f t="shared" ref="J340" si="232">J306+J310+J320+J325+J332+J339</f>
        <v>574.9</v>
      </c>
      <c r="K340" s="35"/>
      <c r="L340" s="34">
        <f t="shared" ref="L340" ca="1" si="233">L306+L310+L320+L325+L332+L339</f>
        <v>0</v>
      </c>
    </row>
    <row r="341" spans="1:12" ht="14.5" x14ac:dyDescent="0.35">
      <c r="A341" s="15">
        <v>2</v>
      </c>
      <c r="B341" s="16">
        <v>2</v>
      </c>
      <c r="C341" s="24" t="s">
        <v>20</v>
      </c>
      <c r="D341" s="5" t="s">
        <v>21</v>
      </c>
      <c r="E341" s="47" t="s">
        <v>49</v>
      </c>
      <c r="F341" s="48">
        <v>150</v>
      </c>
      <c r="G341" s="48">
        <v>8.1999999999999993</v>
      </c>
      <c r="H341" s="48">
        <v>6.3</v>
      </c>
      <c r="I341" s="48">
        <v>35.9</v>
      </c>
      <c r="J341" s="48">
        <v>233.7</v>
      </c>
      <c r="K341" s="49">
        <v>323</v>
      </c>
      <c r="L341" s="48"/>
    </row>
    <row r="342" spans="1:12" ht="14.5" x14ac:dyDescent="0.35">
      <c r="A342" s="15"/>
      <c r="B342" s="16"/>
      <c r="C342" s="11"/>
      <c r="D342" s="6" t="s">
        <v>21</v>
      </c>
      <c r="E342" s="59" t="s">
        <v>69</v>
      </c>
      <c r="F342" s="51">
        <v>125</v>
      </c>
      <c r="G342" s="51">
        <v>11.9</v>
      </c>
      <c r="H342" s="51">
        <v>10.3</v>
      </c>
      <c r="I342" s="51">
        <v>9.6</v>
      </c>
      <c r="J342" s="51">
        <v>178.7</v>
      </c>
      <c r="K342" s="52">
        <v>308</v>
      </c>
      <c r="L342" s="51"/>
    </row>
    <row r="343" spans="1:12" ht="14.5" x14ac:dyDescent="0.35">
      <c r="A343" s="15"/>
      <c r="B343" s="16"/>
      <c r="C343" s="11"/>
      <c r="D343" s="7" t="s">
        <v>22</v>
      </c>
      <c r="E343" s="50" t="s">
        <v>65</v>
      </c>
      <c r="F343" s="51">
        <v>200</v>
      </c>
      <c r="G343" s="51">
        <v>0.2</v>
      </c>
      <c r="H343" s="51">
        <v>0</v>
      </c>
      <c r="I343" s="51">
        <v>12.9</v>
      </c>
      <c r="J343" s="51">
        <v>52.9</v>
      </c>
      <c r="K343" s="52">
        <v>411</v>
      </c>
      <c r="L343" s="51"/>
    </row>
    <row r="344" spans="1:12" ht="14.5" x14ac:dyDescent="0.35">
      <c r="A344" s="15"/>
      <c r="B344" s="16"/>
      <c r="C344" s="11"/>
      <c r="D344" s="7" t="s">
        <v>23</v>
      </c>
      <c r="E344" s="59" t="s">
        <v>68</v>
      </c>
      <c r="F344" s="51">
        <v>37</v>
      </c>
      <c r="G344" s="51">
        <v>2.4</v>
      </c>
      <c r="H344" s="51">
        <v>0.4</v>
      </c>
      <c r="I344" s="51">
        <v>14.7</v>
      </c>
      <c r="J344" s="51">
        <v>72.400000000000006</v>
      </c>
      <c r="K344" s="52"/>
      <c r="L344" s="51"/>
    </row>
    <row r="345" spans="1:12" ht="14.5" x14ac:dyDescent="0.35">
      <c r="A345" s="15"/>
      <c r="B345" s="16"/>
      <c r="C345" s="11"/>
      <c r="D345" s="7" t="s">
        <v>24</v>
      </c>
      <c r="E345" s="50" t="s">
        <v>48</v>
      </c>
      <c r="F345" s="51">
        <v>100</v>
      </c>
      <c r="G345" s="51">
        <v>0.4</v>
      </c>
      <c r="H345" s="51">
        <v>0.4</v>
      </c>
      <c r="I345" s="51">
        <v>9.8000000000000007</v>
      </c>
      <c r="J345" s="51">
        <v>44.4</v>
      </c>
      <c r="K345" s="52"/>
      <c r="L345" s="51"/>
    </row>
    <row r="346" spans="1:12" ht="14.5" x14ac:dyDescent="0.35">
      <c r="A346" s="15"/>
      <c r="B346" s="16"/>
      <c r="C346" s="11"/>
      <c r="D346" s="6"/>
      <c r="E346" s="50"/>
      <c r="F346" s="51"/>
      <c r="G346" s="51"/>
      <c r="H346" s="51"/>
      <c r="I346" s="51"/>
      <c r="J346" s="51"/>
      <c r="K346" s="52"/>
      <c r="L346" s="51"/>
    </row>
    <row r="347" spans="1:12" ht="14.5" x14ac:dyDescent="0.35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5" x14ac:dyDescent="0.35">
      <c r="A348" s="17"/>
      <c r="B348" s="18"/>
      <c r="C348" s="8"/>
      <c r="D348" s="19" t="s">
        <v>39</v>
      </c>
      <c r="E348" s="9"/>
      <c r="F348" s="21">
        <f>SUM(F341:F347)</f>
        <v>612</v>
      </c>
      <c r="G348" s="21">
        <f t="shared" ref="G348" si="234">SUM(G341:G347)</f>
        <v>23.099999999999998</v>
      </c>
      <c r="H348" s="21">
        <f t="shared" ref="H348" si="235">SUM(H341:H347)</f>
        <v>17.399999999999999</v>
      </c>
      <c r="I348" s="21">
        <f t="shared" ref="I348" si="236">SUM(I341:I347)</f>
        <v>82.899999999999991</v>
      </c>
      <c r="J348" s="21">
        <f t="shared" ref="J348" si="237">SUM(J341:J347)</f>
        <v>582.09999999999991</v>
      </c>
      <c r="K348" s="27"/>
      <c r="L348" s="21"/>
    </row>
    <row r="349" spans="1:12" ht="14.5" x14ac:dyDescent="0.35">
      <c r="A349" s="14">
        <f>A341</f>
        <v>2</v>
      </c>
      <c r="B349" s="14">
        <f>B341</f>
        <v>2</v>
      </c>
      <c r="C349" s="10" t="s">
        <v>25</v>
      </c>
      <c r="D349" s="12" t="s">
        <v>24</v>
      </c>
      <c r="E349" s="50"/>
      <c r="F349" s="51"/>
      <c r="G349" s="51"/>
      <c r="H349" s="51"/>
      <c r="I349" s="51"/>
      <c r="J349" s="51"/>
      <c r="K349" s="52"/>
      <c r="L349" s="51"/>
    </row>
    <row r="350" spans="1:12" ht="14.5" x14ac:dyDescent="0.35">
      <c r="A350" s="15"/>
      <c r="B350" s="16"/>
      <c r="C350" s="11"/>
      <c r="D350" s="6"/>
      <c r="E350" s="50"/>
      <c r="F350" s="51"/>
      <c r="G350" s="51"/>
      <c r="H350" s="51"/>
      <c r="I350" s="51"/>
      <c r="J350" s="51"/>
      <c r="K350" s="52"/>
      <c r="L350" s="51"/>
    </row>
    <row r="351" spans="1:12" ht="14.5" x14ac:dyDescent="0.3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5" x14ac:dyDescent="0.35">
      <c r="A352" s="17"/>
      <c r="B352" s="18"/>
      <c r="C352" s="8"/>
      <c r="D352" s="19" t="s">
        <v>39</v>
      </c>
      <c r="E352" s="9"/>
      <c r="F352" s="21">
        <f>SUM(F349:F351)</f>
        <v>0</v>
      </c>
      <c r="G352" s="21">
        <f t="shared" ref="G352" si="238">SUM(G349:G351)</f>
        <v>0</v>
      </c>
      <c r="H352" s="21">
        <f t="shared" ref="H352" si="239">SUM(H349:H351)</f>
        <v>0</v>
      </c>
      <c r="I352" s="21">
        <f t="shared" ref="I352" si="240">SUM(I349:I351)</f>
        <v>0</v>
      </c>
      <c r="J352" s="21">
        <f t="shared" ref="J352" si="241">SUM(J349:J351)</f>
        <v>0</v>
      </c>
      <c r="K352" s="27"/>
      <c r="L352" s="21">
        <f t="shared" ref="L352" ca="1" si="242">SUM(L349:L357)</f>
        <v>0</v>
      </c>
    </row>
    <row r="353" spans="1:12" ht="14.5" x14ac:dyDescent="0.35">
      <c r="A353" s="14">
        <f>A341</f>
        <v>2</v>
      </c>
      <c r="B353" s="14">
        <f>B341</f>
        <v>2</v>
      </c>
      <c r="C353" s="10" t="s">
        <v>26</v>
      </c>
      <c r="D353" s="7" t="s">
        <v>27</v>
      </c>
      <c r="E353" s="50"/>
      <c r="F353" s="51"/>
      <c r="G353" s="51"/>
      <c r="H353" s="51"/>
      <c r="I353" s="51"/>
      <c r="J353" s="51"/>
      <c r="K353" s="52"/>
      <c r="L353" s="51"/>
    </row>
    <row r="354" spans="1:12" ht="14.5" x14ac:dyDescent="0.35">
      <c r="A354" s="15"/>
      <c r="B354" s="16"/>
      <c r="C354" s="11"/>
      <c r="D354" s="7" t="s">
        <v>28</v>
      </c>
      <c r="E354" s="50"/>
      <c r="F354" s="51"/>
      <c r="G354" s="51"/>
      <c r="H354" s="51"/>
      <c r="I354" s="51"/>
      <c r="J354" s="51"/>
      <c r="K354" s="52"/>
      <c r="L354" s="51"/>
    </row>
    <row r="355" spans="1:12" ht="14.5" x14ac:dyDescent="0.35">
      <c r="A355" s="15"/>
      <c r="B355" s="16"/>
      <c r="C355" s="11"/>
      <c r="D355" s="7" t="s">
        <v>29</v>
      </c>
      <c r="E355" s="50"/>
      <c r="F355" s="51"/>
      <c r="G355" s="51"/>
      <c r="H355" s="51"/>
      <c r="I355" s="51"/>
      <c r="J355" s="51"/>
      <c r="K355" s="52"/>
      <c r="L355" s="51"/>
    </row>
    <row r="356" spans="1:12" ht="14.5" x14ac:dyDescent="0.35">
      <c r="A356" s="15"/>
      <c r="B356" s="16"/>
      <c r="C356" s="11"/>
      <c r="D356" s="7" t="s">
        <v>30</v>
      </c>
      <c r="E356" s="50"/>
      <c r="F356" s="51"/>
      <c r="G356" s="51"/>
      <c r="H356" s="51"/>
      <c r="I356" s="51"/>
      <c r="J356" s="51"/>
      <c r="K356" s="52"/>
      <c r="L356" s="51"/>
    </row>
    <row r="357" spans="1:12" ht="14.5" x14ac:dyDescent="0.35">
      <c r="A357" s="15"/>
      <c r="B357" s="16"/>
      <c r="C357" s="11"/>
      <c r="D357" s="7" t="s">
        <v>31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5" x14ac:dyDescent="0.35">
      <c r="A358" s="15"/>
      <c r="B358" s="16"/>
      <c r="C358" s="11"/>
      <c r="D358" s="7" t="s">
        <v>32</v>
      </c>
      <c r="E358" s="50"/>
      <c r="F358" s="51"/>
      <c r="G358" s="51"/>
      <c r="H358" s="51"/>
      <c r="I358" s="51"/>
      <c r="J358" s="51"/>
      <c r="K358" s="52"/>
      <c r="L358" s="51"/>
    </row>
    <row r="359" spans="1:12" ht="14.5" x14ac:dyDescent="0.35">
      <c r="A359" s="15"/>
      <c r="B359" s="16"/>
      <c r="C359" s="11"/>
      <c r="D359" s="7" t="s">
        <v>33</v>
      </c>
      <c r="E359" s="50"/>
      <c r="F359" s="51"/>
      <c r="G359" s="51"/>
      <c r="H359" s="51"/>
      <c r="I359" s="51"/>
      <c r="J359" s="51"/>
      <c r="K359" s="52"/>
      <c r="L359" s="51"/>
    </row>
    <row r="360" spans="1:12" ht="14.5" x14ac:dyDescent="0.35">
      <c r="A360" s="15"/>
      <c r="B360" s="16"/>
      <c r="C360" s="11"/>
      <c r="D360" s="6"/>
      <c r="E360" s="50"/>
      <c r="F360" s="51"/>
      <c r="G360" s="51"/>
      <c r="H360" s="51"/>
      <c r="I360" s="51"/>
      <c r="J360" s="51"/>
      <c r="K360" s="52"/>
      <c r="L360" s="51"/>
    </row>
    <row r="361" spans="1:12" ht="14.5" x14ac:dyDescent="0.3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4.5" x14ac:dyDescent="0.35">
      <c r="A362" s="17"/>
      <c r="B362" s="18"/>
      <c r="C362" s="8"/>
      <c r="D362" s="19" t="s">
        <v>39</v>
      </c>
      <c r="E362" s="9"/>
      <c r="F362" s="21">
        <f>SUM(F353:F361)</f>
        <v>0</v>
      </c>
      <c r="G362" s="21">
        <f t="shared" ref="G362" si="243">SUM(G353:G361)</f>
        <v>0</v>
      </c>
      <c r="H362" s="21">
        <f t="shared" ref="H362" si="244">SUM(H353:H361)</f>
        <v>0</v>
      </c>
      <c r="I362" s="21">
        <f t="shared" ref="I362" si="245">SUM(I353:I361)</f>
        <v>0</v>
      </c>
      <c r="J362" s="21">
        <f t="shared" ref="J362" si="246">SUM(J353:J361)</f>
        <v>0</v>
      </c>
      <c r="K362" s="27"/>
      <c r="L362" s="21">
        <f t="shared" ref="L362" ca="1" si="247">SUM(L359:L367)</f>
        <v>0</v>
      </c>
    </row>
    <row r="363" spans="1:12" ht="14.5" x14ac:dyDescent="0.35">
      <c r="A363" s="14">
        <f>A341</f>
        <v>2</v>
      </c>
      <c r="B363" s="14">
        <f>B341</f>
        <v>2</v>
      </c>
      <c r="C363" s="10" t="s">
        <v>34</v>
      </c>
      <c r="D363" s="12" t="s">
        <v>35</v>
      </c>
      <c r="E363" s="50"/>
      <c r="F363" s="51"/>
      <c r="G363" s="51"/>
      <c r="H363" s="51"/>
      <c r="I363" s="51"/>
      <c r="J363" s="51"/>
      <c r="K363" s="52"/>
      <c r="L363" s="51"/>
    </row>
    <row r="364" spans="1:12" ht="14.5" x14ac:dyDescent="0.35">
      <c r="A364" s="15"/>
      <c r="B364" s="16"/>
      <c r="C364" s="11"/>
      <c r="D364" s="12" t="s">
        <v>31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5" x14ac:dyDescent="0.35">
      <c r="A365" s="15"/>
      <c r="B365" s="16"/>
      <c r="C365" s="11"/>
      <c r="D365" s="6"/>
      <c r="E365" s="50"/>
      <c r="F365" s="51"/>
      <c r="G365" s="51"/>
      <c r="H365" s="51"/>
      <c r="I365" s="51"/>
      <c r="J365" s="51"/>
      <c r="K365" s="52"/>
      <c r="L365" s="51"/>
    </row>
    <row r="366" spans="1:12" ht="14.5" x14ac:dyDescent="0.3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5" x14ac:dyDescent="0.35">
      <c r="A367" s="17"/>
      <c r="B367" s="18"/>
      <c r="C367" s="8"/>
      <c r="D367" s="19" t="s">
        <v>39</v>
      </c>
      <c r="E367" s="9"/>
      <c r="F367" s="21">
        <f>SUM(F363:F366)</f>
        <v>0</v>
      </c>
      <c r="G367" s="21">
        <f t="shared" ref="G367" si="248">SUM(G363:G366)</f>
        <v>0</v>
      </c>
      <c r="H367" s="21">
        <f t="shared" ref="H367" si="249">SUM(H363:H366)</f>
        <v>0</v>
      </c>
      <c r="I367" s="21">
        <f t="shared" ref="I367" si="250">SUM(I363:I366)</f>
        <v>0</v>
      </c>
      <c r="J367" s="21">
        <f t="shared" ref="J367" si="251">SUM(J363:J366)</f>
        <v>0</v>
      </c>
      <c r="K367" s="27"/>
      <c r="L367" s="21">
        <f t="shared" ref="L367" ca="1" si="252">SUM(L360:L366)</f>
        <v>0</v>
      </c>
    </row>
    <row r="368" spans="1:12" ht="14.5" x14ac:dyDescent="0.35">
      <c r="A368" s="14">
        <f>A341</f>
        <v>2</v>
      </c>
      <c r="B368" s="14">
        <f>B341</f>
        <v>2</v>
      </c>
      <c r="C368" s="10" t="s">
        <v>36</v>
      </c>
      <c r="D368" s="7" t="s">
        <v>21</v>
      </c>
      <c r="E368" s="50"/>
      <c r="F368" s="51"/>
      <c r="G368" s="51"/>
      <c r="H368" s="51"/>
      <c r="I368" s="51"/>
      <c r="J368" s="51"/>
      <c r="K368" s="52"/>
      <c r="L368" s="51"/>
    </row>
    <row r="369" spans="1:12" ht="14.5" x14ac:dyDescent="0.35">
      <c r="A369" s="15"/>
      <c r="B369" s="16"/>
      <c r="C369" s="11"/>
      <c r="D369" s="7" t="s">
        <v>30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5" x14ac:dyDescent="0.35">
      <c r="A370" s="15"/>
      <c r="B370" s="16"/>
      <c r="C370" s="11"/>
      <c r="D370" s="7" t="s">
        <v>31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5" x14ac:dyDescent="0.35">
      <c r="A371" s="15"/>
      <c r="B371" s="16"/>
      <c r="C371" s="11"/>
      <c r="D371" s="7" t="s">
        <v>23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5" x14ac:dyDescent="0.35">
      <c r="A372" s="15"/>
      <c r="B372" s="16"/>
      <c r="C372" s="11"/>
      <c r="D372" s="6"/>
      <c r="E372" s="50"/>
      <c r="F372" s="51"/>
      <c r="G372" s="51"/>
      <c r="H372" s="51"/>
      <c r="I372" s="51"/>
      <c r="J372" s="51"/>
      <c r="K372" s="52"/>
      <c r="L372" s="51"/>
    </row>
    <row r="373" spans="1:12" ht="14.5" x14ac:dyDescent="0.3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5" x14ac:dyDescent="0.35">
      <c r="A374" s="17"/>
      <c r="B374" s="18"/>
      <c r="C374" s="8"/>
      <c r="D374" s="19" t="s">
        <v>39</v>
      </c>
      <c r="E374" s="9"/>
      <c r="F374" s="21">
        <f>SUM(F368:F373)</f>
        <v>0</v>
      </c>
      <c r="G374" s="21">
        <f t="shared" ref="G374" si="253">SUM(G368:G373)</f>
        <v>0</v>
      </c>
      <c r="H374" s="21">
        <f t="shared" ref="H374" si="254">SUM(H368:H373)</f>
        <v>0</v>
      </c>
      <c r="I374" s="21">
        <f t="shared" ref="I374" si="255">SUM(I368:I373)</f>
        <v>0</v>
      </c>
      <c r="J374" s="21">
        <f t="shared" ref="J374" si="256">SUM(J368:J373)</f>
        <v>0</v>
      </c>
      <c r="K374" s="27"/>
      <c r="L374" s="21">
        <f t="shared" ref="L374" ca="1" si="257">SUM(L368:L376)</f>
        <v>0</v>
      </c>
    </row>
    <row r="375" spans="1:12" ht="14.5" x14ac:dyDescent="0.35">
      <c r="A375" s="14">
        <f>A341</f>
        <v>2</v>
      </c>
      <c r="B375" s="14">
        <f>B341</f>
        <v>2</v>
      </c>
      <c r="C375" s="10" t="s">
        <v>37</v>
      </c>
      <c r="D375" s="12" t="s">
        <v>38</v>
      </c>
      <c r="E375" s="50"/>
      <c r="F375" s="51"/>
      <c r="G375" s="51"/>
      <c r="H375" s="51"/>
      <c r="I375" s="51"/>
      <c r="J375" s="51"/>
      <c r="K375" s="52"/>
      <c r="L375" s="51"/>
    </row>
    <row r="376" spans="1:12" ht="14.5" x14ac:dyDescent="0.35">
      <c r="A376" s="15"/>
      <c r="B376" s="16"/>
      <c r="C376" s="11"/>
      <c r="D376" s="12" t="s">
        <v>35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5" x14ac:dyDescent="0.35">
      <c r="A377" s="15"/>
      <c r="B377" s="16"/>
      <c r="C377" s="11"/>
      <c r="D377" s="12" t="s">
        <v>31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5" x14ac:dyDescent="0.35">
      <c r="A378" s="15"/>
      <c r="B378" s="16"/>
      <c r="C378" s="11"/>
      <c r="D378" s="12" t="s">
        <v>24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5" x14ac:dyDescent="0.35">
      <c r="A379" s="15"/>
      <c r="B379" s="16"/>
      <c r="C379" s="11"/>
      <c r="D379" s="6"/>
      <c r="E379" s="50"/>
      <c r="F379" s="51"/>
      <c r="G379" s="51"/>
      <c r="H379" s="51"/>
      <c r="I379" s="51"/>
      <c r="J379" s="51"/>
      <c r="K379" s="52"/>
      <c r="L379" s="51"/>
    </row>
    <row r="380" spans="1:12" ht="14.5" x14ac:dyDescent="0.3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5" x14ac:dyDescent="0.35">
      <c r="A381" s="17"/>
      <c r="B381" s="18"/>
      <c r="C381" s="8"/>
      <c r="D381" s="20" t="s">
        <v>39</v>
      </c>
      <c r="E381" s="9"/>
      <c r="F381" s="21">
        <f>SUM(F375:F380)</f>
        <v>0</v>
      </c>
      <c r="G381" s="21">
        <f t="shared" ref="G381" si="258">SUM(G375:G380)</f>
        <v>0</v>
      </c>
      <c r="H381" s="21">
        <f t="shared" ref="H381" si="259">SUM(H375:H380)</f>
        <v>0</v>
      </c>
      <c r="I381" s="21">
        <f t="shared" ref="I381" si="260">SUM(I375:I380)</f>
        <v>0</v>
      </c>
      <c r="J381" s="21">
        <f t="shared" ref="J381" si="261">SUM(J375:J380)</f>
        <v>0</v>
      </c>
      <c r="K381" s="27"/>
      <c r="L381" s="21">
        <f t="shared" ref="L381" ca="1" si="262">SUM(L375:L383)</f>
        <v>0</v>
      </c>
    </row>
    <row r="382" spans="1:12" ht="15.75" customHeight="1" thickBot="1" x14ac:dyDescent="0.3">
      <c r="A382" s="36">
        <f>A341</f>
        <v>2</v>
      </c>
      <c r="B382" s="36">
        <f>B341</f>
        <v>2</v>
      </c>
      <c r="C382" s="73" t="s">
        <v>4</v>
      </c>
      <c r="D382" s="74"/>
      <c r="E382" s="33"/>
      <c r="F382" s="34">
        <f>F348+F352+F362+F367+F374+F381</f>
        <v>612</v>
      </c>
      <c r="G382" s="34">
        <f t="shared" ref="G382" si="263">G348+G352+G362+G367+G374+G381</f>
        <v>23.099999999999998</v>
      </c>
      <c r="H382" s="34">
        <f t="shared" ref="H382" si="264">H348+H352+H362+H367+H374+H381</f>
        <v>17.399999999999999</v>
      </c>
      <c r="I382" s="34">
        <f t="shared" ref="I382" si="265">I348+I352+I362+I367+I374+I381</f>
        <v>82.899999999999991</v>
      </c>
      <c r="J382" s="34">
        <f t="shared" ref="J382" si="266">J348+J352+J362+J367+J374+J381</f>
        <v>582.09999999999991</v>
      </c>
      <c r="K382" s="35"/>
      <c r="L382" s="34">
        <f t="shared" ref="L382" ca="1" si="267">L348+L352+L362+L367+L374+L381</f>
        <v>0</v>
      </c>
    </row>
    <row r="383" spans="1:12" ht="14.5" x14ac:dyDescent="0.35">
      <c r="A383" s="22">
        <v>2</v>
      </c>
      <c r="B383" s="23">
        <v>3</v>
      </c>
      <c r="C383" s="24" t="s">
        <v>20</v>
      </c>
      <c r="D383" s="5" t="s">
        <v>21</v>
      </c>
      <c r="E383" s="47" t="s">
        <v>55</v>
      </c>
      <c r="F383" s="48">
        <v>200</v>
      </c>
      <c r="G383" s="48">
        <v>21</v>
      </c>
      <c r="H383" s="48">
        <v>15</v>
      </c>
      <c r="I383" s="48">
        <v>17.5</v>
      </c>
      <c r="J383" s="48">
        <v>217.3</v>
      </c>
      <c r="K383" s="49">
        <v>309</v>
      </c>
      <c r="L383" s="48"/>
    </row>
    <row r="384" spans="1:12" ht="14.5" x14ac:dyDescent="0.35">
      <c r="A384" s="25"/>
      <c r="B384" s="16"/>
      <c r="C384" s="11"/>
      <c r="D384" s="78" t="s">
        <v>38</v>
      </c>
      <c r="E384" s="59" t="s">
        <v>70</v>
      </c>
      <c r="F384" s="51">
        <v>30</v>
      </c>
      <c r="G384" s="51">
        <v>7</v>
      </c>
      <c r="H384" s="51">
        <v>8.9</v>
      </c>
      <c r="I384" s="51">
        <v>0</v>
      </c>
      <c r="J384" s="51">
        <v>107.5</v>
      </c>
      <c r="K384" s="52">
        <v>14</v>
      </c>
      <c r="L384" s="51"/>
    </row>
    <row r="385" spans="1:13" ht="14.5" x14ac:dyDescent="0.35">
      <c r="A385" s="25"/>
      <c r="B385" s="16"/>
      <c r="C385" s="11"/>
      <c r="D385" s="7" t="s">
        <v>22</v>
      </c>
      <c r="E385" s="50" t="s">
        <v>63</v>
      </c>
      <c r="F385" s="51">
        <v>200</v>
      </c>
      <c r="G385" s="51">
        <v>1.6</v>
      </c>
      <c r="H385" s="51">
        <v>1.1000000000000001</v>
      </c>
      <c r="I385" s="51">
        <v>8.6</v>
      </c>
      <c r="J385" s="51">
        <v>50.9</v>
      </c>
      <c r="K385" s="52">
        <v>378</v>
      </c>
      <c r="L385" s="51"/>
    </row>
    <row r="386" spans="1:13" ht="14.5" x14ac:dyDescent="0.35">
      <c r="A386" s="25"/>
      <c r="B386" s="16"/>
      <c r="C386" s="11"/>
      <c r="D386" s="7" t="s">
        <v>23</v>
      </c>
      <c r="E386" s="50" t="s">
        <v>51</v>
      </c>
      <c r="F386" s="51">
        <v>37</v>
      </c>
      <c r="G386" s="51">
        <v>2.8</v>
      </c>
      <c r="H386" s="51">
        <v>0.3</v>
      </c>
      <c r="I386" s="51">
        <v>18.2</v>
      </c>
      <c r="J386" s="51">
        <v>86.7</v>
      </c>
      <c r="K386" s="52"/>
      <c r="L386" s="51"/>
    </row>
    <row r="387" spans="1:13" ht="14.5" x14ac:dyDescent="0.35">
      <c r="A387" s="25"/>
      <c r="B387" s="16"/>
      <c r="C387" s="11"/>
      <c r="D387" s="7" t="s">
        <v>24</v>
      </c>
      <c r="E387" s="50" t="s">
        <v>54</v>
      </c>
      <c r="F387" s="51">
        <v>100</v>
      </c>
      <c r="G387" s="51">
        <v>1.5</v>
      </c>
      <c r="H387" s="51">
        <v>0.5</v>
      </c>
      <c r="I387" s="51">
        <v>21</v>
      </c>
      <c r="J387" s="51">
        <v>96</v>
      </c>
      <c r="K387" s="52"/>
      <c r="L387" s="51"/>
    </row>
    <row r="388" spans="1:13" ht="14.5" x14ac:dyDescent="0.35">
      <c r="A388" s="25"/>
      <c r="B388" s="16"/>
      <c r="C388" s="11"/>
      <c r="D388" s="69"/>
      <c r="E388" s="67"/>
      <c r="F388" s="51"/>
      <c r="G388" s="51"/>
      <c r="H388" s="51"/>
      <c r="I388" s="51"/>
      <c r="J388" s="51"/>
      <c r="K388" s="52"/>
      <c r="L388" s="51"/>
    </row>
    <row r="389" spans="1:13" ht="14.5" x14ac:dyDescent="0.3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3" ht="14.5" x14ac:dyDescent="0.35">
      <c r="A390" s="26"/>
      <c r="B390" s="18"/>
      <c r="C390" s="8"/>
      <c r="D390" s="19" t="s">
        <v>39</v>
      </c>
      <c r="E390" s="9"/>
      <c r="F390" s="21">
        <f>SUM(F383:F389)</f>
        <v>567</v>
      </c>
      <c r="G390" s="21">
        <f t="shared" ref="G390" si="268">SUM(G383:G389)</f>
        <v>33.9</v>
      </c>
      <c r="H390" s="64">
        <f t="shared" ref="H390" si="269">SUM(H383:H389)</f>
        <v>25.8</v>
      </c>
      <c r="I390" s="21">
        <f t="shared" ref="I390" si="270">SUM(I383:I389)</f>
        <v>65.3</v>
      </c>
      <c r="J390" s="21">
        <f t="shared" ref="J390" si="271">SUM(J383:J389)</f>
        <v>558.4</v>
      </c>
      <c r="K390" s="27"/>
      <c r="L390" s="21"/>
      <c r="M390" s="62"/>
    </row>
    <row r="391" spans="1:13" ht="14.5" x14ac:dyDescent="0.35">
      <c r="A391" s="28">
        <f>A383</f>
        <v>2</v>
      </c>
      <c r="B391" s="14">
        <f>B383</f>
        <v>3</v>
      </c>
      <c r="C391" s="10" t="s">
        <v>25</v>
      </c>
      <c r="D391" s="12" t="s">
        <v>24</v>
      </c>
      <c r="E391" s="50"/>
      <c r="F391" s="51"/>
      <c r="G391" s="51"/>
      <c r="H391" s="51"/>
      <c r="I391" s="51"/>
      <c r="J391" s="51"/>
      <c r="K391" s="52"/>
      <c r="L391" s="51"/>
    </row>
    <row r="392" spans="1:13" ht="14.5" x14ac:dyDescent="0.35">
      <c r="A392" s="25"/>
      <c r="B392" s="16"/>
      <c r="C392" s="11"/>
      <c r="D392" s="6"/>
      <c r="E392" s="50"/>
      <c r="F392" s="51"/>
      <c r="G392" s="51"/>
      <c r="H392" s="51"/>
      <c r="I392" s="51"/>
      <c r="J392" s="51"/>
      <c r="K392" s="52"/>
      <c r="L392" s="51"/>
    </row>
    <row r="393" spans="1:13" ht="14.5" x14ac:dyDescent="0.3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3" ht="14.5" x14ac:dyDescent="0.35">
      <c r="A394" s="26"/>
      <c r="B394" s="18"/>
      <c r="C394" s="8"/>
      <c r="D394" s="19" t="s">
        <v>39</v>
      </c>
      <c r="E394" s="9"/>
      <c r="F394" s="21">
        <f>SUM(F391:F393)</f>
        <v>0</v>
      </c>
      <c r="G394" s="21">
        <f t="shared" ref="G394" si="272">SUM(G391:G393)</f>
        <v>0</v>
      </c>
      <c r="H394" s="21">
        <f t="shared" ref="H394" si="273">SUM(H391:H393)</f>
        <v>0</v>
      </c>
      <c r="I394" s="21">
        <f t="shared" ref="I394" si="274">SUM(I391:I393)</f>
        <v>0</v>
      </c>
      <c r="J394" s="21">
        <f t="shared" ref="J394" si="275">SUM(J391:J393)</f>
        <v>0</v>
      </c>
      <c r="K394" s="27"/>
      <c r="L394" s="21">
        <f t="shared" ref="L394" ca="1" si="276">SUM(L391:L399)</f>
        <v>0</v>
      </c>
    </row>
    <row r="395" spans="1:13" ht="14.5" x14ac:dyDescent="0.35">
      <c r="A395" s="28">
        <f>A383</f>
        <v>2</v>
      </c>
      <c r="B395" s="14">
        <f>B383</f>
        <v>3</v>
      </c>
      <c r="C395" s="10" t="s">
        <v>26</v>
      </c>
      <c r="D395" s="7" t="s">
        <v>27</v>
      </c>
      <c r="E395" s="50"/>
      <c r="F395" s="51"/>
      <c r="G395" s="51"/>
      <c r="H395" s="51"/>
      <c r="I395" s="51"/>
      <c r="J395" s="51"/>
      <c r="K395" s="52"/>
      <c r="L395" s="51"/>
    </row>
    <row r="396" spans="1:13" ht="14.5" x14ac:dyDescent="0.35">
      <c r="A396" s="25"/>
      <c r="B396" s="16"/>
      <c r="C396" s="11"/>
      <c r="D396" s="7" t="s">
        <v>28</v>
      </c>
      <c r="E396" s="50"/>
      <c r="F396" s="51"/>
      <c r="G396" s="51"/>
      <c r="H396" s="51"/>
      <c r="I396" s="51"/>
      <c r="J396" s="51"/>
      <c r="K396" s="52"/>
      <c r="L396" s="51"/>
    </row>
    <row r="397" spans="1:13" ht="14.5" x14ac:dyDescent="0.35">
      <c r="A397" s="25"/>
      <c r="B397" s="16"/>
      <c r="C397" s="11"/>
      <c r="D397" s="7" t="s">
        <v>29</v>
      </c>
      <c r="E397" s="50"/>
      <c r="F397" s="51"/>
      <c r="G397" s="51"/>
      <c r="H397" s="51"/>
      <c r="I397" s="51"/>
      <c r="J397" s="51"/>
      <c r="K397" s="52"/>
      <c r="L397" s="51"/>
    </row>
    <row r="398" spans="1:13" ht="14.5" x14ac:dyDescent="0.35">
      <c r="A398" s="25"/>
      <c r="B398" s="16"/>
      <c r="C398" s="11"/>
      <c r="D398" s="7" t="s">
        <v>30</v>
      </c>
      <c r="E398" s="50"/>
      <c r="F398" s="51"/>
      <c r="G398" s="51"/>
      <c r="H398" s="51"/>
      <c r="I398" s="51"/>
      <c r="J398" s="51"/>
      <c r="K398" s="52"/>
      <c r="L398" s="51"/>
    </row>
    <row r="399" spans="1:13" ht="14.5" x14ac:dyDescent="0.35">
      <c r="A399" s="25"/>
      <c r="B399" s="16"/>
      <c r="C399" s="11"/>
      <c r="D399" s="7" t="s">
        <v>31</v>
      </c>
      <c r="E399" s="50"/>
      <c r="F399" s="51"/>
      <c r="G399" s="51"/>
      <c r="H399" s="51"/>
      <c r="I399" s="51"/>
      <c r="J399" s="51"/>
      <c r="K399" s="52"/>
      <c r="L399" s="51"/>
    </row>
    <row r="400" spans="1:13" ht="14.5" x14ac:dyDescent="0.35">
      <c r="A400" s="25"/>
      <c r="B400" s="16"/>
      <c r="C400" s="11"/>
      <c r="D400" s="7" t="s">
        <v>32</v>
      </c>
      <c r="E400" s="50"/>
      <c r="F400" s="51"/>
      <c r="G400" s="51"/>
      <c r="H400" s="51"/>
      <c r="I400" s="51"/>
      <c r="J400" s="51"/>
      <c r="K400" s="52"/>
      <c r="L400" s="51"/>
    </row>
    <row r="401" spans="1:12" ht="14.5" x14ac:dyDescent="0.35">
      <c r="A401" s="25"/>
      <c r="B401" s="16"/>
      <c r="C401" s="11"/>
      <c r="D401" s="7" t="s">
        <v>33</v>
      </c>
      <c r="E401" s="50"/>
      <c r="F401" s="51"/>
      <c r="G401" s="51"/>
      <c r="H401" s="51"/>
      <c r="I401" s="51"/>
      <c r="J401" s="51"/>
      <c r="K401" s="52"/>
      <c r="L401" s="51"/>
    </row>
    <row r="402" spans="1:12" ht="14.5" x14ac:dyDescent="0.35">
      <c r="A402" s="25"/>
      <c r="B402" s="16"/>
      <c r="C402" s="11"/>
      <c r="D402" s="6"/>
      <c r="E402" s="50"/>
      <c r="F402" s="51"/>
      <c r="G402" s="51"/>
      <c r="H402" s="51"/>
      <c r="I402" s="51"/>
      <c r="J402" s="51"/>
      <c r="K402" s="52"/>
      <c r="L402" s="51"/>
    </row>
    <row r="403" spans="1:12" ht="14.5" x14ac:dyDescent="0.3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4.5" x14ac:dyDescent="0.35">
      <c r="A404" s="26"/>
      <c r="B404" s="18"/>
      <c r="C404" s="8"/>
      <c r="D404" s="19" t="s">
        <v>39</v>
      </c>
      <c r="E404" s="9"/>
      <c r="F404" s="21">
        <f>SUM(F395:F403)</f>
        <v>0</v>
      </c>
      <c r="G404" s="21">
        <f t="shared" ref="G404" si="277">SUM(G395:G403)</f>
        <v>0</v>
      </c>
      <c r="H404" s="21">
        <f t="shared" ref="H404" si="278">SUM(H395:H403)</f>
        <v>0</v>
      </c>
      <c r="I404" s="21">
        <f t="shared" ref="I404" si="279">SUM(I395:I403)</f>
        <v>0</v>
      </c>
      <c r="J404" s="21">
        <f t="shared" ref="J404" si="280">SUM(J395:J403)</f>
        <v>0</v>
      </c>
      <c r="K404" s="27"/>
      <c r="L404" s="21">
        <f t="shared" ref="L404" ca="1" si="281">SUM(L401:L409)</f>
        <v>0</v>
      </c>
    </row>
    <row r="405" spans="1:12" ht="14.5" x14ac:dyDescent="0.35">
      <c r="A405" s="28">
        <f>A383</f>
        <v>2</v>
      </c>
      <c r="B405" s="14">
        <f>B383</f>
        <v>3</v>
      </c>
      <c r="C405" s="10" t="s">
        <v>34</v>
      </c>
      <c r="D405" s="12" t="s">
        <v>35</v>
      </c>
      <c r="E405" s="50"/>
      <c r="F405" s="51"/>
      <c r="G405" s="51"/>
      <c r="H405" s="51"/>
      <c r="I405" s="51"/>
      <c r="J405" s="51"/>
      <c r="K405" s="52"/>
      <c r="L405" s="51"/>
    </row>
    <row r="406" spans="1:12" ht="14.5" x14ac:dyDescent="0.35">
      <c r="A406" s="25"/>
      <c r="B406" s="16"/>
      <c r="C406" s="11"/>
      <c r="D406" s="12" t="s">
        <v>31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5" x14ac:dyDescent="0.35">
      <c r="A407" s="25"/>
      <c r="B407" s="16"/>
      <c r="C407" s="11"/>
      <c r="D407" s="6"/>
      <c r="E407" s="50"/>
      <c r="F407" s="51"/>
      <c r="G407" s="51"/>
      <c r="H407" s="51"/>
      <c r="I407" s="51"/>
      <c r="J407" s="51"/>
      <c r="K407" s="52"/>
      <c r="L407" s="51"/>
    </row>
    <row r="408" spans="1:12" ht="14.5" x14ac:dyDescent="0.3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5" x14ac:dyDescent="0.35">
      <c r="A409" s="26"/>
      <c r="B409" s="18"/>
      <c r="C409" s="8"/>
      <c r="D409" s="19" t="s">
        <v>39</v>
      </c>
      <c r="E409" s="9"/>
      <c r="F409" s="21">
        <f>SUM(F405:F408)</f>
        <v>0</v>
      </c>
      <c r="G409" s="21">
        <f t="shared" ref="G409" si="282">SUM(G405:G408)</f>
        <v>0</v>
      </c>
      <c r="H409" s="21">
        <f t="shared" ref="H409" si="283">SUM(H405:H408)</f>
        <v>0</v>
      </c>
      <c r="I409" s="21">
        <f t="shared" ref="I409" si="284">SUM(I405:I408)</f>
        <v>0</v>
      </c>
      <c r="J409" s="21">
        <f t="shared" ref="J409" si="285">SUM(J405:J408)</f>
        <v>0</v>
      </c>
      <c r="K409" s="27"/>
      <c r="L409" s="21">
        <f t="shared" ref="L409" ca="1" si="286">SUM(L402:L408)</f>
        <v>0</v>
      </c>
    </row>
    <row r="410" spans="1:12" ht="14.5" x14ac:dyDescent="0.35">
      <c r="A410" s="28">
        <f>A383</f>
        <v>2</v>
      </c>
      <c r="B410" s="14">
        <f>B383</f>
        <v>3</v>
      </c>
      <c r="C410" s="10" t="s">
        <v>36</v>
      </c>
      <c r="D410" s="7" t="s">
        <v>21</v>
      </c>
      <c r="E410" s="50"/>
      <c r="F410" s="51"/>
      <c r="G410" s="51"/>
      <c r="H410" s="51"/>
      <c r="I410" s="51"/>
      <c r="J410" s="51"/>
      <c r="K410" s="52"/>
      <c r="L410" s="51"/>
    </row>
    <row r="411" spans="1:12" ht="14.5" x14ac:dyDescent="0.35">
      <c r="A411" s="25"/>
      <c r="B411" s="16"/>
      <c r="C411" s="11"/>
      <c r="D411" s="7" t="s">
        <v>30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5" x14ac:dyDescent="0.35">
      <c r="A412" s="25"/>
      <c r="B412" s="16"/>
      <c r="C412" s="11"/>
      <c r="D412" s="7" t="s">
        <v>31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5" x14ac:dyDescent="0.35">
      <c r="A413" s="25"/>
      <c r="B413" s="16"/>
      <c r="C413" s="11"/>
      <c r="D413" s="7" t="s">
        <v>23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5" x14ac:dyDescent="0.35">
      <c r="A414" s="25"/>
      <c r="B414" s="16"/>
      <c r="C414" s="11"/>
      <c r="D414" s="6"/>
      <c r="E414" s="50"/>
      <c r="F414" s="51"/>
      <c r="G414" s="51"/>
      <c r="H414" s="51"/>
      <c r="I414" s="51"/>
      <c r="J414" s="51"/>
      <c r="K414" s="52"/>
      <c r="L414" s="51"/>
    </row>
    <row r="415" spans="1:12" ht="14.5" x14ac:dyDescent="0.3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5" x14ac:dyDescent="0.35">
      <c r="A416" s="26"/>
      <c r="B416" s="18"/>
      <c r="C416" s="8"/>
      <c r="D416" s="19" t="s">
        <v>39</v>
      </c>
      <c r="E416" s="9"/>
      <c r="F416" s="21">
        <f>SUM(F410:F415)</f>
        <v>0</v>
      </c>
      <c r="G416" s="21">
        <f t="shared" ref="G416" si="287">SUM(G410:G415)</f>
        <v>0</v>
      </c>
      <c r="H416" s="21">
        <f t="shared" ref="H416" si="288">SUM(H410:H415)</f>
        <v>0</v>
      </c>
      <c r="I416" s="21">
        <f t="shared" ref="I416" si="289">SUM(I410:I415)</f>
        <v>0</v>
      </c>
      <c r="J416" s="21">
        <f t="shared" ref="J416" si="290">SUM(J410:J415)</f>
        <v>0</v>
      </c>
      <c r="K416" s="27"/>
      <c r="L416" s="21">
        <f t="shared" ref="L416" ca="1" si="291">SUM(L410:L418)</f>
        <v>0</v>
      </c>
    </row>
    <row r="417" spans="1:12" ht="14.5" x14ac:dyDescent="0.35">
      <c r="A417" s="28">
        <f>A383</f>
        <v>2</v>
      </c>
      <c r="B417" s="14">
        <f>B383</f>
        <v>3</v>
      </c>
      <c r="C417" s="10" t="s">
        <v>37</v>
      </c>
      <c r="D417" s="12" t="s">
        <v>38</v>
      </c>
      <c r="E417" s="50"/>
      <c r="F417" s="51"/>
      <c r="G417" s="51"/>
      <c r="H417" s="51"/>
      <c r="I417" s="51"/>
      <c r="J417" s="51"/>
      <c r="K417" s="52"/>
      <c r="L417" s="51"/>
    </row>
    <row r="418" spans="1:12" ht="14.5" x14ac:dyDescent="0.35">
      <c r="A418" s="25"/>
      <c r="B418" s="16"/>
      <c r="C418" s="11"/>
      <c r="D418" s="12" t="s">
        <v>35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5" x14ac:dyDescent="0.35">
      <c r="A419" s="25"/>
      <c r="B419" s="16"/>
      <c r="C419" s="11"/>
      <c r="D419" s="12" t="s">
        <v>31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5" x14ac:dyDescent="0.35">
      <c r="A420" s="25"/>
      <c r="B420" s="16"/>
      <c r="C420" s="11"/>
      <c r="D420" s="12" t="s">
        <v>24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5" x14ac:dyDescent="0.35">
      <c r="A421" s="25"/>
      <c r="B421" s="16"/>
      <c r="C421" s="11"/>
      <c r="D421" s="6"/>
      <c r="E421" s="50"/>
      <c r="F421" s="51"/>
      <c r="G421" s="51"/>
      <c r="H421" s="51"/>
      <c r="I421" s="51"/>
      <c r="J421" s="51"/>
      <c r="K421" s="52"/>
      <c r="L421" s="51"/>
    </row>
    <row r="422" spans="1:12" ht="14.5" x14ac:dyDescent="0.3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5" x14ac:dyDescent="0.35">
      <c r="A423" s="26"/>
      <c r="B423" s="18"/>
      <c r="C423" s="8"/>
      <c r="D423" s="20" t="s">
        <v>39</v>
      </c>
      <c r="E423" s="9"/>
      <c r="F423" s="21">
        <f>SUM(F417:F422)</f>
        <v>0</v>
      </c>
      <c r="G423" s="21">
        <f t="shared" ref="G423" si="292">SUM(G417:G422)</f>
        <v>0</v>
      </c>
      <c r="H423" s="21">
        <f t="shared" ref="H423" si="293">SUM(H417:H422)</f>
        <v>0</v>
      </c>
      <c r="I423" s="21">
        <f t="shared" ref="I423" si="294">SUM(I417:I422)</f>
        <v>0</v>
      </c>
      <c r="J423" s="21">
        <f t="shared" ref="J423" si="295">SUM(J417:J422)</f>
        <v>0</v>
      </c>
      <c r="K423" s="27"/>
      <c r="L423" s="21">
        <f t="shared" ref="L423" ca="1" si="296">SUM(L417:L425)</f>
        <v>0</v>
      </c>
    </row>
    <row r="424" spans="1:12" ht="15.75" customHeight="1" thickBot="1" x14ac:dyDescent="0.3">
      <c r="A424" s="31">
        <f>A383</f>
        <v>2</v>
      </c>
      <c r="B424" s="32">
        <f>B383</f>
        <v>3</v>
      </c>
      <c r="C424" s="73" t="s">
        <v>4</v>
      </c>
      <c r="D424" s="74"/>
      <c r="E424" s="33"/>
      <c r="F424" s="34">
        <f>F390+F394+F404+F409+F416+F423</f>
        <v>567</v>
      </c>
      <c r="G424" s="34">
        <f t="shared" ref="G424" si="297">G390+G394+G404+G409+G416+G423</f>
        <v>33.9</v>
      </c>
      <c r="H424" s="34">
        <f t="shared" ref="H424" si="298">H390+H394+H404+H409+H416+H423</f>
        <v>25.8</v>
      </c>
      <c r="I424" s="34">
        <f t="shared" ref="I424" si="299">I390+I394+I404+I409+I416+I423</f>
        <v>65.3</v>
      </c>
      <c r="J424" s="34">
        <f t="shared" ref="J424" si="300">J390+J394+J404+J409+J416+J423</f>
        <v>558.4</v>
      </c>
      <c r="K424" s="35"/>
      <c r="L424" s="34">
        <f t="shared" ref="L424" ca="1" si="301">L390+L394+L404+L409+L416+L423</f>
        <v>0</v>
      </c>
    </row>
    <row r="425" spans="1:12" ht="14.5" x14ac:dyDescent="0.35">
      <c r="A425" s="22">
        <v>2</v>
      </c>
      <c r="B425" s="23">
        <v>4</v>
      </c>
      <c r="C425" s="24" t="s">
        <v>20</v>
      </c>
      <c r="D425" s="5" t="s">
        <v>21</v>
      </c>
      <c r="E425" s="47" t="s">
        <v>78</v>
      </c>
      <c r="F425" s="48">
        <v>250</v>
      </c>
      <c r="G425" s="48">
        <v>2.85</v>
      </c>
      <c r="H425" s="48">
        <v>5.7</v>
      </c>
      <c r="I425" s="48">
        <v>19.059999999999999</v>
      </c>
      <c r="J425" s="48">
        <v>139.78</v>
      </c>
      <c r="K425" s="49">
        <v>80</v>
      </c>
      <c r="L425" s="48"/>
    </row>
    <row r="426" spans="1:12" ht="14.5" x14ac:dyDescent="0.35">
      <c r="A426" s="25"/>
      <c r="B426" s="16"/>
      <c r="C426" s="11"/>
      <c r="D426" s="7" t="s">
        <v>22</v>
      </c>
      <c r="E426" s="50" t="s">
        <v>64</v>
      </c>
      <c r="F426" s="51">
        <v>200</v>
      </c>
      <c r="G426" s="51">
        <v>4.42</v>
      </c>
      <c r="H426" s="51">
        <v>3.64</v>
      </c>
      <c r="I426" s="51">
        <v>17.7</v>
      </c>
      <c r="J426" s="51">
        <v>122.24</v>
      </c>
      <c r="K426" s="52">
        <v>432</v>
      </c>
      <c r="L426" s="51"/>
    </row>
    <row r="427" spans="1:12" ht="14.5" x14ac:dyDescent="0.35">
      <c r="A427" s="25"/>
      <c r="B427" s="16"/>
      <c r="C427" s="11"/>
      <c r="D427" s="7" t="s">
        <v>23</v>
      </c>
      <c r="E427" s="50" t="s">
        <v>51</v>
      </c>
      <c r="F427" s="51">
        <v>80</v>
      </c>
      <c r="G427" s="51">
        <v>6.1</v>
      </c>
      <c r="H427" s="51">
        <v>0.6</v>
      </c>
      <c r="I427" s="51">
        <v>39.4</v>
      </c>
      <c r="J427" s="51">
        <v>187.5</v>
      </c>
      <c r="K427" s="52"/>
      <c r="L427" s="51"/>
    </row>
    <row r="428" spans="1:12" ht="14.5" x14ac:dyDescent="0.35">
      <c r="A428" s="25"/>
      <c r="B428" s="16"/>
      <c r="C428" s="11"/>
      <c r="D428" s="7" t="s">
        <v>24</v>
      </c>
      <c r="E428" s="59" t="s">
        <v>48</v>
      </c>
      <c r="F428" s="51">
        <v>100</v>
      </c>
      <c r="G428" s="51">
        <v>0.4</v>
      </c>
      <c r="H428" s="51">
        <v>0.4</v>
      </c>
      <c r="I428" s="51">
        <v>9.8000000000000007</v>
      </c>
      <c r="J428" s="51">
        <v>44.4</v>
      </c>
      <c r="K428" s="52"/>
      <c r="L428" s="51"/>
    </row>
    <row r="429" spans="1:12" ht="14.5" x14ac:dyDescent="0.35">
      <c r="A429" s="25"/>
      <c r="B429" s="16"/>
      <c r="C429" s="11"/>
      <c r="D429" s="69" t="s">
        <v>38</v>
      </c>
      <c r="E429" s="67"/>
      <c r="F429" s="51"/>
      <c r="G429" s="51"/>
      <c r="H429" s="51"/>
      <c r="I429" s="51"/>
      <c r="J429" s="51"/>
      <c r="K429" s="52"/>
      <c r="L429" s="51"/>
    </row>
    <row r="430" spans="1:12" ht="14.5" x14ac:dyDescent="0.35">
      <c r="A430" s="25"/>
      <c r="B430" s="16"/>
      <c r="C430" s="11"/>
      <c r="D430" s="6"/>
      <c r="E430" s="50"/>
      <c r="F430" s="51"/>
      <c r="G430" s="51"/>
      <c r="H430" s="51"/>
      <c r="I430" s="51"/>
      <c r="J430" s="51"/>
      <c r="K430" s="52"/>
      <c r="L430" s="51"/>
    </row>
    <row r="431" spans="1:12" ht="14.5" x14ac:dyDescent="0.35">
      <c r="A431" s="26"/>
      <c r="B431" s="18"/>
      <c r="C431" s="8"/>
      <c r="D431" s="19" t="s">
        <v>39</v>
      </c>
      <c r="E431" s="9"/>
      <c r="F431" s="21">
        <f>SUM(F425:F430)</f>
        <v>630</v>
      </c>
      <c r="G431" s="21">
        <f>SUM(G425:G430)</f>
        <v>13.77</v>
      </c>
      <c r="H431" s="21">
        <f>SUM(H425:H430)</f>
        <v>10.34</v>
      </c>
      <c r="I431" s="21">
        <f>SUM(I425:I430)</f>
        <v>85.96</v>
      </c>
      <c r="J431" s="21">
        <f>SUM(J425:J430)</f>
        <v>493.91999999999996</v>
      </c>
      <c r="K431" s="27"/>
      <c r="L431" s="21"/>
    </row>
    <row r="432" spans="1:12" ht="14.5" x14ac:dyDescent="0.35">
      <c r="A432" s="28">
        <f>A425</f>
        <v>2</v>
      </c>
      <c r="B432" s="14">
        <f>B425</f>
        <v>4</v>
      </c>
      <c r="C432" s="10" t="s">
        <v>25</v>
      </c>
      <c r="D432" s="12" t="s">
        <v>24</v>
      </c>
      <c r="E432" s="50"/>
      <c r="F432" s="51"/>
      <c r="G432" s="51"/>
      <c r="H432" s="51"/>
      <c r="I432" s="51"/>
      <c r="J432" s="51"/>
      <c r="K432" s="52"/>
      <c r="L432" s="51"/>
    </row>
    <row r="433" spans="1:12" ht="14.5" x14ac:dyDescent="0.35">
      <c r="A433" s="25"/>
      <c r="B433" s="16"/>
      <c r="C433" s="11"/>
      <c r="D433" s="6"/>
      <c r="E433" s="50"/>
      <c r="F433" s="51"/>
      <c r="G433" s="51"/>
      <c r="H433" s="51"/>
      <c r="I433" s="51"/>
      <c r="J433" s="51"/>
      <c r="K433" s="52"/>
      <c r="L433" s="51"/>
    </row>
    <row r="434" spans="1:12" ht="14.5" x14ac:dyDescent="0.35">
      <c r="A434" s="25"/>
      <c r="B434" s="16"/>
      <c r="C434" s="11"/>
      <c r="D434" s="6"/>
      <c r="E434" s="50"/>
      <c r="F434" s="51"/>
      <c r="G434" s="51"/>
      <c r="H434" s="51"/>
      <c r="I434" s="51"/>
      <c r="J434" s="51"/>
      <c r="K434" s="52"/>
      <c r="L434" s="51"/>
    </row>
    <row r="435" spans="1:12" ht="14.5" x14ac:dyDescent="0.35">
      <c r="A435" s="26"/>
      <c r="B435" s="18"/>
      <c r="C435" s="8"/>
      <c r="D435" s="19" t="s">
        <v>39</v>
      </c>
      <c r="E435" s="9"/>
      <c r="F435" s="21">
        <f>SUM(F432:F434)</f>
        <v>0</v>
      </c>
      <c r="G435" s="21">
        <f t="shared" ref="G435" si="302">SUM(G432:G434)</f>
        <v>0</v>
      </c>
      <c r="H435" s="21">
        <f t="shared" ref="H435" si="303">SUM(H432:H434)</f>
        <v>0</v>
      </c>
      <c r="I435" s="21">
        <f t="shared" ref="I435" si="304">SUM(I432:I434)</f>
        <v>0</v>
      </c>
      <c r="J435" s="21">
        <f t="shared" ref="J435" si="305">SUM(J432:J434)</f>
        <v>0</v>
      </c>
      <c r="K435" s="27"/>
      <c r="L435" s="21">
        <f t="shared" ref="L435" ca="1" si="306">SUM(L432:L440)</f>
        <v>0</v>
      </c>
    </row>
    <row r="436" spans="1:12" ht="14.5" x14ac:dyDescent="0.35">
      <c r="A436" s="28">
        <f>A425</f>
        <v>2</v>
      </c>
      <c r="B436" s="14">
        <f>B425</f>
        <v>4</v>
      </c>
      <c r="C436" s="10" t="s">
        <v>26</v>
      </c>
      <c r="D436" s="7" t="s">
        <v>27</v>
      </c>
      <c r="E436" s="50"/>
      <c r="F436" s="51"/>
      <c r="G436" s="51"/>
      <c r="H436" s="51"/>
      <c r="I436" s="51"/>
      <c r="J436" s="51"/>
      <c r="K436" s="52"/>
      <c r="L436" s="51"/>
    </row>
    <row r="437" spans="1:12" ht="14.5" x14ac:dyDescent="0.35">
      <c r="A437" s="25"/>
      <c r="B437" s="16"/>
      <c r="C437" s="11"/>
      <c r="D437" s="7" t="s">
        <v>28</v>
      </c>
      <c r="E437" s="50"/>
      <c r="F437" s="51"/>
      <c r="G437" s="51"/>
      <c r="H437" s="51"/>
      <c r="I437" s="51"/>
      <c r="J437" s="51"/>
      <c r="K437" s="52"/>
      <c r="L437" s="51"/>
    </row>
    <row r="438" spans="1:12" ht="14.5" x14ac:dyDescent="0.35">
      <c r="A438" s="25"/>
      <c r="B438" s="16"/>
      <c r="C438" s="11"/>
      <c r="D438" s="7" t="s">
        <v>29</v>
      </c>
      <c r="E438" s="50"/>
      <c r="F438" s="51"/>
      <c r="G438" s="51"/>
      <c r="H438" s="51"/>
      <c r="I438" s="51"/>
      <c r="J438" s="51"/>
      <c r="K438" s="52"/>
      <c r="L438" s="51"/>
    </row>
    <row r="439" spans="1:12" ht="14.5" x14ac:dyDescent="0.35">
      <c r="A439" s="25"/>
      <c r="B439" s="16"/>
      <c r="C439" s="11"/>
      <c r="D439" s="7" t="s">
        <v>30</v>
      </c>
      <c r="E439" s="50"/>
      <c r="F439" s="51"/>
      <c r="G439" s="51"/>
      <c r="H439" s="51"/>
      <c r="I439" s="51"/>
      <c r="J439" s="51"/>
      <c r="K439" s="52"/>
      <c r="L439" s="51"/>
    </row>
    <row r="440" spans="1:12" ht="14.5" x14ac:dyDescent="0.35">
      <c r="A440" s="25"/>
      <c r="B440" s="16"/>
      <c r="C440" s="11"/>
      <c r="D440" s="7" t="s">
        <v>31</v>
      </c>
      <c r="E440" s="50"/>
      <c r="F440" s="51"/>
      <c r="G440" s="51"/>
      <c r="H440" s="51"/>
      <c r="I440" s="51"/>
      <c r="J440" s="51"/>
      <c r="K440" s="52"/>
      <c r="L440" s="51"/>
    </row>
    <row r="441" spans="1:12" ht="14.5" x14ac:dyDescent="0.35">
      <c r="A441" s="25"/>
      <c r="B441" s="16"/>
      <c r="C441" s="11"/>
      <c r="D441" s="7" t="s">
        <v>32</v>
      </c>
      <c r="E441" s="50"/>
      <c r="F441" s="51"/>
      <c r="G441" s="51"/>
      <c r="H441" s="51"/>
      <c r="I441" s="51"/>
      <c r="J441" s="51"/>
      <c r="K441" s="52"/>
      <c r="L441" s="51"/>
    </row>
    <row r="442" spans="1:12" ht="14.5" x14ac:dyDescent="0.35">
      <c r="A442" s="25"/>
      <c r="B442" s="16"/>
      <c r="C442" s="11"/>
      <c r="D442" s="7" t="s">
        <v>33</v>
      </c>
      <c r="E442" s="50"/>
      <c r="F442" s="51"/>
      <c r="G442" s="51"/>
      <c r="H442" s="51"/>
      <c r="I442" s="51"/>
      <c r="J442" s="51"/>
      <c r="K442" s="52"/>
      <c r="L442" s="51"/>
    </row>
    <row r="443" spans="1:12" ht="14.5" x14ac:dyDescent="0.35">
      <c r="A443" s="25"/>
      <c r="B443" s="16"/>
      <c r="C443" s="11"/>
      <c r="D443" s="6"/>
      <c r="E443" s="50"/>
      <c r="F443" s="51"/>
      <c r="G443" s="51"/>
      <c r="H443" s="51"/>
      <c r="I443" s="51"/>
      <c r="J443" s="51"/>
      <c r="K443" s="52"/>
      <c r="L443" s="51"/>
    </row>
    <row r="444" spans="1:12" ht="14.5" x14ac:dyDescent="0.35">
      <c r="A444" s="25"/>
      <c r="B444" s="16"/>
      <c r="C444" s="11"/>
      <c r="D444" s="6"/>
      <c r="E444" s="50"/>
      <c r="F444" s="51"/>
      <c r="G444" s="51"/>
      <c r="H444" s="51"/>
      <c r="I444" s="51"/>
      <c r="J444" s="51"/>
      <c r="K444" s="52"/>
      <c r="L444" s="51"/>
    </row>
    <row r="445" spans="1:12" ht="14.5" x14ac:dyDescent="0.35">
      <c r="A445" s="26"/>
      <c r="B445" s="18"/>
      <c r="C445" s="8"/>
      <c r="D445" s="19" t="s">
        <v>39</v>
      </c>
      <c r="E445" s="9"/>
      <c r="F445" s="21">
        <f>SUM(F436:F444)</f>
        <v>0</v>
      </c>
      <c r="G445" s="21">
        <f t="shared" ref="G445" si="307">SUM(G436:G444)</f>
        <v>0</v>
      </c>
      <c r="H445" s="21">
        <f t="shared" ref="H445" si="308">SUM(H436:H444)</f>
        <v>0</v>
      </c>
      <c r="I445" s="21">
        <f t="shared" ref="I445" si="309">SUM(I436:I444)</f>
        <v>0</v>
      </c>
      <c r="J445" s="21">
        <f t="shared" ref="J445" si="310">SUM(J436:J444)</f>
        <v>0</v>
      </c>
      <c r="K445" s="27"/>
      <c r="L445" s="21">
        <f t="shared" ref="L445" ca="1" si="311">SUM(L442:L450)</f>
        <v>0</v>
      </c>
    </row>
    <row r="446" spans="1:12" ht="14.5" x14ac:dyDescent="0.35">
      <c r="A446" s="28">
        <f>A425</f>
        <v>2</v>
      </c>
      <c r="B446" s="14">
        <f>B425</f>
        <v>4</v>
      </c>
      <c r="C446" s="10" t="s">
        <v>34</v>
      </c>
      <c r="D446" s="12" t="s">
        <v>35</v>
      </c>
      <c r="E446" s="50"/>
      <c r="F446" s="51"/>
      <c r="G446" s="51"/>
      <c r="H446" s="51"/>
      <c r="I446" s="51"/>
      <c r="J446" s="51"/>
      <c r="K446" s="52"/>
      <c r="L446" s="51"/>
    </row>
    <row r="447" spans="1:12" ht="14.5" x14ac:dyDescent="0.35">
      <c r="A447" s="25"/>
      <c r="B447" s="16"/>
      <c r="C447" s="11"/>
      <c r="D447" s="12" t="s">
        <v>31</v>
      </c>
      <c r="E447" s="50"/>
      <c r="F447" s="51"/>
      <c r="G447" s="51"/>
      <c r="H447" s="51"/>
      <c r="I447" s="51"/>
      <c r="J447" s="51"/>
      <c r="K447" s="52"/>
      <c r="L447" s="51"/>
    </row>
    <row r="448" spans="1:12" ht="14.5" x14ac:dyDescent="0.35">
      <c r="A448" s="25"/>
      <c r="B448" s="16"/>
      <c r="C448" s="11"/>
      <c r="D448" s="6"/>
      <c r="E448" s="50"/>
      <c r="F448" s="51"/>
      <c r="G448" s="51"/>
      <c r="H448" s="51"/>
      <c r="I448" s="51"/>
      <c r="J448" s="51"/>
      <c r="K448" s="52"/>
      <c r="L448" s="51"/>
    </row>
    <row r="449" spans="1:12" ht="14.5" x14ac:dyDescent="0.35">
      <c r="A449" s="25"/>
      <c r="B449" s="16"/>
      <c r="C449" s="11"/>
      <c r="D449" s="6"/>
      <c r="E449" s="50"/>
      <c r="F449" s="51"/>
      <c r="G449" s="51"/>
      <c r="H449" s="51"/>
      <c r="I449" s="51"/>
      <c r="J449" s="51"/>
      <c r="K449" s="52"/>
      <c r="L449" s="51"/>
    </row>
    <row r="450" spans="1:12" ht="14.5" x14ac:dyDescent="0.35">
      <c r="A450" s="26"/>
      <c r="B450" s="18"/>
      <c r="C450" s="8"/>
      <c r="D450" s="19" t="s">
        <v>39</v>
      </c>
      <c r="E450" s="9"/>
      <c r="F450" s="21">
        <f>SUM(F446:F449)</f>
        <v>0</v>
      </c>
      <c r="G450" s="21">
        <f t="shared" ref="G450" si="312">SUM(G446:G449)</f>
        <v>0</v>
      </c>
      <c r="H450" s="21">
        <f t="shared" ref="H450" si="313">SUM(H446:H449)</f>
        <v>0</v>
      </c>
      <c r="I450" s="21">
        <f t="shared" ref="I450" si="314">SUM(I446:I449)</f>
        <v>0</v>
      </c>
      <c r="J450" s="21">
        <f t="shared" ref="J450" si="315">SUM(J446:J449)</f>
        <v>0</v>
      </c>
      <c r="K450" s="27"/>
      <c r="L450" s="21">
        <f t="shared" ref="L450" ca="1" si="316">SUM(L443:L449)</f>
        <v>0</v>
      </c>
    </row>
    <row r="451" spans="1:12" ht="14.5" x14ac:dyDescent="0.35">
      <c r="A451" s="28">
        <f>A425</f>
        <v>2</v>
      </c>
      <c r="B451" s="14">
        <f>B425</f>
        <v>4</v>
      </c>
      <c r="C451" s="10" t="s">
        <v>36</v>
      </c>
      <c r="D451" s="7" t="s">
        <v>21</v>
      </c>
      <c r="E451" s="50"/>
      <c r="F451" s="51"/>
      <c r="G451" s="51"/>
      <c r="H451" s="51"/>
      <c r="I451" s="51"/>
      <c r="J451" s="51"/>
      <c r="K451" s="52"/>
      <c r="L451" s="51"/>
    </row>
    <row r="452" spans="1:12" ht="14.5" x14ac:dyDescent="0.35">
      <c r="A452" s="25"/>
      <c r="B452" s="16"/>
      <c r="C452" s="11"/>
      <c r="D452" s="7" t="s">
        <v>30</v>
      </c>
      <c r="E452" s="50"/>
      <c r="F452" s="51"/>
      <c r="G452" s="51"/>
      <c r="H452" s="51"/>
      <c r="I452" s="51"/>
      <c r="J452" s="51"/>
      <c r="K452" s="52"/>
      <c r="L452" s="51"/>
    </row>
    <row r="453" spans="1:12" ht="14.5" x14ac:dyDescent="0.35">
      <c r="A453" s="25"/>
      <c r="B453" s="16"/>
      <c r="C453" s="11"/>
      <c r="D453" s="7" t="s">
        <v>31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5" x14ac:dyDescent="0.35">
      <c r="A454" s="25"/>
      <c r="B454" s="16"/>
      <c r="C454" s="11"/>
      <c r="D454" s="7" t="s">
        <v>23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5" x14ac:dyDescent="0.35">
      <c r="A455" s="25"/>
      <c r="B455" s="16"/>
      <c r="C455" s="11"/>
      <c r="D455" s="6"/>
      <c r="E455" s="50"/>
      <c r="F455" s="51"/>
      <c r="G455" s="51"/>
      <c r="H455" s="51"/>
      <c r="I455" s="51"/>
      <c r="J455" s="51"/>
      <c r="K455" s="52"/>
      <c r="L455" s="51"/>
    </row>
    <row r="456" spans="1:12" ht="14.5" x14ac:dyDescent="0.35">
      <c r="A456" s="25"/>
      <c r="B456" s="16"/>
      <c r="C456" s="11"/>
      <c r="D456" s="6"/>
      <c r="E456" s="50"/>
      <c r="F456" s="51"/>
      <c r="G456" s="51"/>
      <c r="H456" s="51"/>
      <c r="I456" s="51"/>
      <c r="J456" s="51"/>
      <c r="K456" s="52"/>
      <c r="L456" s="51"/>
    </row>
    <row r="457" spans="1:12" ht="14.5" x14ac:dyDescent="0.35">
      <c r="A457" s="26"/>
      <c r="B457" s="18"/>
      <c r="C457" s="8"/>
      <c r="D457" s="19" t="s">
        <v>39</v>
      </c>
      <c r="E457" s="9"/>
      <c r="F457" s="21">
        <f>SUM(F451:F456)</f>
        <v>0</v>
      </c>
      <c r="G457" s="21">
        <f t="shared" ref="G457" si="317">SUM(G451:G456)</f>
        <v>0</v>
      </c>
      <c r="H457" s="21">
        <f t="shared" ref="H457" si="318">SUM(H451:H456)</f>
        <v>0</v>
      </c>
      <c r="I457" s="21">
        <f t="shared" ref="I457" si="319">SUM(I451:I456)</f>
        <v>0</v>
      </c>
      <c r="J457" s="21">
        <f t="shared" ref="J457" si="320">SUM(J451:J456)</f>
        <v>0</v>
      </c>
      <c r="K457" s="27"/>
      <c r="L457" s="21">
        <f t="shared" ref="L457" ca="1" si="321">SUM(L451:L459)</f>
        <v>0</v>
      </c>
    </row>
    <row r="458" spans="1:12" ht="14.5" x14ac:dyDescent="0.35">
      <c r="A458" s="28">
        <f>A425</f>
        <v>2</v>
      </c>
      <c r="B458" s="14">
        <f>B425</f>
        <v>4</v>
      </c>
      <c r="C458" s="10" t="s">
        <v>37</v>
      </c>
      <c r="D458" s="12" t="s">
        <v>38</v>
      </c>
      <c r="E458" s="50"/>
      <c r="F458" s="51"/>
      <c r="G458" s="51"/>
      <c r="H458" s="51"/>
      <c r="I458" s="51"/>
      <c r="J458" s="51"/>
      <c r="K458" s="52"/>
      <c r="L458" s="51"/>
    </row>
    <row r="459" spans="1:12" ht="14.5" x14ac:dyDescent="0.35">
      <c r="A459" s="25"/>
      <c r="B459" s="16"/>
      <c r="C459" s="11"/>
      <c r="D459" s="12" t="s">
        <v>35</v>
      </c>
      <c r="E459" s="50"/>
      <c r="F459" s="51"/>
      <c r="G459" s="51"/>
      <c r="H459" s="51"/>
      <c r="I459" s="51"/>
      <c r="J459" s="51"/>
      <c r="K459" s="52"/>
      <c r="L459" s="51"/>
    </row>
    <row r="460" spans="1:12" ht="14.5" x14ac:dyDescent="0.35">
      <c r="A460" s="25"/>
      <c r="B460" s="16"/>
      <c r="C460" s="11"/>
      <c r="D460" s="12" t="s">
        <v>31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5" x14ac:dyDescent="0.35">
      <c r="A461" s="25"/>
      <c r="B461" s="16"/>
      <c r="C461" s="11"/>
      <c r="D461" s="12" t="s">
        <v>24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5" x14ac:dyDescent="0.35">
      <c r="A462" s="25"/>
      <c r="B462" s="16"/>
      <c r="C462" s="11"/>
      <c r="D462" s="6"/>
      <c r="E462" s="50"/>
      <c r="F462" s="51"/>
      <c r="G462" s="51"/>
      <c r="H462" s="51"/>
      <c r="I462" s="51"/>
      <c r="J462" s="51"/>
      <c r="K462" s="52"/>
      <c r="L462" s="51"/>
    </row>
    <row r="463" spans="1:12" ht="14.5" x14ac:dyDescent="0.35">
      <c r="A463" s="25"/>
      <c r="B463" s="16"/>
      <c r="C463" s="11"/>
      <c r="D463" s="6"/>
      <c r="E463" s="50"/>
      <c r="F463" s="51"/>
      <c r="G463" s="51"/>
      <c r="H463" s="51"/>
      <c r="I463" s="51"/>
      <c r="J463" s="51"/>
      <c r="K463" s="52"/>
      <c r="L463" s="51"/>
    </row>
    <row r="464" spans="1:12" ht="14.5" x14ac:dyDescent="0.35">
      <c r="A464" s="26"/>
      <c r="B464" s="18"/>
      <c r="C464" s="8"/>
      <c r="D464" s="20" t="s">
        <v>39</v>
      </c>
      <c r="E464" s="9"/>
      <c r="F464" s="21">
        <f>SUM(F458:F463)</f>
        <v>0</v>
      </c>
      <c r="G464" s="21">
        <f t="shared" ref="G464" si="322">SUM(G458:G463)</f>
        <v>0</v>
      </c>
      <c r="H464" s="21">
        <f t="shared" ref="H464" si="323">SUM(H458:H463)</f>
        <v>0</v>
      </c>
      <c r="I464" s="21">
        <f t="shared" ref="I464" si="324">SUM(I458:I463)</f>
        <v>0</v>
      </c>
      <c r="J464" s="21">
        <f t="shared" ref="J464" si="325">SUM(J458:J463)</f>
        <v>0</v>
      </c>
      <c r="K464" s="27"/>
      <c r="L464" s="21">
        <f t="shared" ref="L464" ca="1" si="326">SUM(L458:L466)</f>
        <v>0</v>
      </c>
    </row>
    <row r="465" spans="1:13" ht="15.75" customHeight="1" x14ac:dyDescent="0.25">
      <c r="A465" s="31">
        <f>A425</f>
        <v>2</v>
      </c>
      <c r="B465" s="32">
        <f>B425</f>
        <v>4</v>
      </c>
      <c r="C465" s="73" t="s">
        <v>4</v>
      </c>
      <c r="D465" s="74"/>
      <c r="E465" s="33"/>
      <c r="F465" s="34">
        <f>F431+F435+F445+F450+F457+F464</f>
        <v>630</v>
      </c>
      <c r="G465" s="34">
        <f t="shared" ref="G465" si="327">G431+G435+G445+G450+G457+G464</f>
        <v>13.77</v>
      </c>
      <c r="H465" s="34">
        <f t="shared" ref="H465" si="328">H431+H435+H445+H450+H457+H464</f>
        <v>10.34</v>
      </c>
      <c r="I465" s="34">
        <f t="shared" ref="I465" si="329">I431+I435+I445+I450+I457+I464</f>
        <v>85.96</v>
      </c>
      <c r="J465" s="34">
        <f t="shared" ref="J465" si="330">J431+J435+J445+J450+J457+J464</f>
        <v>493.91999999999996</v>
      </c>
      <c r="K465" s="35"/>
      <c r="L465" s="34">
        <f t="shared" ref="L465" ca="1" si="331">L431+L435+L445+L450+L457+L464</f>
        <v>0</v>
      </c>
    </row>
    <row r="466" spans="1:13" ht="14.5" x14ac:dyDescent="0.35">
      <c r="A466" s="22">
        <v>2</v>
      </c>
      <c r="B466" s="23">
        <v>5</v>
      </c>
      <c r="C466" s="24" t="s">
        <v>20</v>
      </c>
      <c r="D466" s="5" t="s">
        <v>21</v>
      </c>
      <c r="E466" s="47" t="s">
        <v>79</v>
      </c>
      <c r="F466" s="66">
        <v>125</v>
      </c>
      <c r="G466" s="48">
        <v>8.26</v>
      </c>
      <c r="H466" s="48">
        <v>10.18</v>
      </c>
      <c r="I466" s="48">
        <v>23.98</v>
      </c>
      <c r="J466" s="60">
        <v>221.65</v>
      </c>
      <c r="K466" s="49">
        <v>204</v>
      </c>
      <c r="L466" s="48"/>
      <c r="M466" s="62"/>
    </row>
    <row r="467" spans="1:13" ht="14.5" x14ac:dyDescent="0.35">
      <c r="A467" s="25"/>
      <c r="B467" s="16"/>
      <c r="C467" s="11"/>
      <c r="D467" s="6" t="s">
        <v>21</v>
      </c>
      <c r="E467" s="50" t="s">
        <v>80</v>
      </c>
      <c r="F467" s="51">
        <v>50</v>
      </c>
      <c r="G467" s="51">
        <v>0</v>
      </c>
      <c r="H467" s="51">
        <v>0</v>
      </c>
      <c r="I467" s="51">
        <v>0</v>
      </c>
      <c r="J467" s="51">
        <v>0</v>
      </c>
      <c r="K467" s="52">
        <v>254</v>
      </c>
      <c r="L467" s="51"/>
    </row>
    <row r="468" spans="1:13" ht="14.5" x14ac:dyDescent="0.35">
      <c r="A468" s="25"/>
      <c r="B468" s="16"/>
      <c r="C468" s="11"/>
      <c r="D468" s="7" t="s">
        <v>22</v>
      </c>
      <c r="E468" s="50" t="s">
        <v>53</v>
      </c>
      <c r="F468" s="51">
        <v>200</v>
      </c>
      <c r="G468" s="51">
        <v>0.2</v>
      </c>
      <c r="H468" s="51">
        <v>0</v>
      </c>
      <c r="I468" s="51">
        <v>6.4</v>
      </c>
      <c r="J468" s="51">
        <v>41.11</v>
      </c>
      <c r="K468" s="52">
        <v>430</v>
      </c>
      <c r="L468" s="51"/>
    </row>
    <row r="469" spans="1:13" ht="14.5" x14ac:dyDescent="0.35">
      <c r="A469" s="25"/>
      <c r="B469" s="16"/>
      <c r="C469" s="11"/>
      <c r="D469" s="7" t="s">
        <v>23</v>
      </c>
      <c r="E469" s="50" t="s">
        <v>51</v>
      </c>
      <c r="F469" s="51">
        <v>37</v>
      </c>
      <c r="G469" s="51">
        <v>2.8</v>
      </c>
      <c r="H469" s="51">
        <v>0.3</v>
      </c>
      <c r="I469" s="51">
        <v>18.2</v>
      </c>
      <c r="J469" s="51">
        <v>118.43</v>
      </c>
      <c r="K469" s="52"/>
      <c r="L469" s="51"/>
    </row>
    <row r="470" spans="1:13" ht="14.5" x14ac:dyDescent="0.35">
      <c r="A470" s="25"/>
      <c r="B470" s="16"/>
      <c r="C470" s="11"/>
      <c r="D470" s="79" t="s">
        <v>24</v>
      </c>
      <c r="E470" s="50" t="s">
        <v>54</v>
      </c>
      <c r="F470" s="51">
        <v>100</v>
      </c>
      <c r="G470" s="51">
        <v>1.5</v>
      </c>
      <c r="H470" s="51">
        <v>0.5</v>
      </c>
      <c r="I470" s="51">
        <v>21</v>
      </c>
      <c r="J470" s="51">
        <v>96</v>
      </c>
      <c r="K470" s="52"/>
      <c r="L470" s="51"/>
    </row>
    <row r="471" spans="1:13" ht="14.5" x14ac:dyDescent="0.35">
      <c r="A471" s="25"/>
      <c r="B471" s="16"/>
      <c r="C471" s="11"/>
      <c r="D471" s="6"/>
      <c r="E471" s="50"/>
      <c r="F471" s="51"/>
      <c r="G471" s="51"/>
      <c r="H471" s="51"/>
      <c r="I471" s="51"/>
      <c r="J471" s="51"/>
      <c r="K471" s="52"/>
      <c r="L471" s="51"/>
    </row>
    <row r="472" spans="1:13" ht="14.5" x14ac:dyDescent="0.35">
      <c r="A472" s="25"/>
      <c r="B472" s="16"/>
      <c r="C472" s="11"/>
      <c r="D472" s="6"/>
      <c r="E472" s="50"/>
      <c r="F472" s="51"/>
      <c r="G472" s="51"/>
      <c r="H472" s="51"/>
      <c r="I472" s="51"/>
      <c r="J472" s="51"/>
      <c r="K472" s="52"/>
      <c r="L472" s="51"/>
    </row>
    <row r="473" spans="1:13" ht="14.5" x14ac:dyDescent="0.35">
      <c r="A473" s="26"/>
      <c r="B473" s="18"/>
      <c r="C473" s="8"/>
      <c r="D473" s="19" t="s">
        <v>39</v>
      </c>
      <c r="E473" s="9"/>
      <c r="F473" s="21">
        <f>SUM(F466:F472)</f>
        <v>512</v>
      </c>
      <c r="G473" s="21">
        <f t="shared" ref="G473" si="332">SUM(G466:G472)</f>
        <v>12.759999999999998</v>
      </c>
      <c r="H473" s="21">
        <f t="shared" ref="H473" si="333">SUM(H466:H472)</f>
        <v>10.98</v>
      </c>
      <c r="I473" s="21">
        <f t="shared" ref="I473" si="334">SUM(I466:I472)</f>
        <v>69.58</v>
      </c>
      <c r="J473" s="21">
        <f t="shared" ref="J473" si="335">SUM(J466:J472)</f>
        <v>477.19</v>
      </c>
      <c r="K473" s="27"/>
      <c r="L473" s="21"/>
    </row>
    <row r="474" spans="1:13" ht="14.5" x14ac:dyDescent="0.35">
      <c r="A474" s="28">
        <f>A466</f>
        <v>2</v>
      </c>
      <c r="B474" s="14">
        <f>B466</f>
        <v>5</v>
      </c>
      <c r="C474" s="10" t="s">
        <v>25</v>
      </c>
      <c r="D474" s="12" t="s">
        <v>24</v>
      </c>
      <c r="E474" s="50"/>
      <c r="F474" s="51"/>
      <c r="G474" s="51"/>
      <c r="H474" s="51"/>
      <c r="I474" s="51"/>
      <c r="J474" s="51"/>
      <c r="K474" s="52"/>
      <c r="L474" s="51"/>
    </row>
    <row r="475" spans="1:13" ht="14.5" x14ac:dyDescent="0.35">
      <c r="A475" s="25"/>
      <c r="B475" s="16"/>
      <c r="C475" s="11"/>
      <c r="D475" s="6"/>
      <c r="E475" s="50"/>
      <c r="F475" s="51"/>
      <c r="G475" s="51"/>
      <c r="H475" s="51"/>
      <c r="I475" s="51"/>
      <c r="J475" s="51"/>
      <c r="K475" s="52"/>
      <c r="L475" s="51"/>
    </row>
    <row r="476" spans="1:13" ht="14.5" x14ac:dyDescent="0.35">
      <c r="A476" s="25"/>
      <c r="B476" s="16"/>
      <c r="C476" s="11"/>
      <c r="D476" s="6"/>
      <c r="E476" s="50"/>
      <c r="F476" s="51"/>
      <c r="G476" s="51"/>
      <c r="H476" s="51"/>
      <c r="I476" s="51"/>
      <c r="J476" s="51"/>
      <c r="K476" s="52"/>
      <c r="L476" s="51"/>
    </row>
    <row r="477" spans="1:13" ht="14.5" x14ac:dyDescent="0.35">
      <c r="A477" s="26"/>
      <c r="B477" s="18"/>
      <c r="C477" s="8"/>
      <c r="D477" s="19" t="s">
        <v>39</v>
      </c>
      <c r="E477" s="9"/>
      <c r="F477" s="21">
        <f>SUM(F474:F476)</f>
        <v>0</v>
      </c>
      <c r="G477" s="21">
        <f t="shared" ref="G477" si="336">SUM(G474:G476)</f>
        <v>0</v>
      </c>
      <c r="H477" s="21">
        <f t="shared" ref="H477" si="337">SUM(H474:H476)</f>
        <v>0</v>
      </c>
      <c r="I477" s="21">
        <f t="shared" ref="I477" si="338">SUM(I474:I476)</f>
        <v>0</v>
      </c>
      <c r="J477" s="21">
        <f t="shared" ref="J477" si="339">SUM(J474:J476)</f>
        <v>0</v>
      </c>
      <c r="K477" s="27"/>
      <c r="L477" s="21">
        <f t="shared" ref="L477" ca="1" si="340">SUM(L474:L482)</f>
        <v>0</v>
      </c>
    </row>
    <row r="478" spans="1:13" ht="14.5" x14ac:dyDescent="0.35">
      <c r="A478" s="28">
        <f>A466</f>
        <v>2</v>
      </c>
      <c r="B478" s="14">
        <f>B466</f>
        <v>5</v>
      </c>
      <c r="C478" s="10" t="s">
        <v>26</v>
      </c>
      <c r="D478" s="7" t="s">
        <v>27</v>
      </c>
      <c r="E478" s="50"/>
      <c r="F478" s="51"/>
      <c r="G478" s="51"/>
      <c r="H478" s="51"/>
      <c r="I478" s="51"/>
      <c r="J478" s="51"/>
      <c r="K478" s="52"/>
      <c r="L478" s="51"/>
    </row>
    <row r="479" spans="1:13" ht="14.5" x14ac:dyDescent="0.35">
      <c r="A479" s="25"/>
      <c r="B479" s="16"/>
      <c r="C479" s="11"/>
      <c r="D479" s="7" t="s">
        <v>28</v>
      </c>
      <c r="E479" s="50"/>
      <c r="F479" s="51"/>
      <c r="G479" s="51"/>
      <c r="H479" s="51"/>
      <c r="I479" s="51"/>
      <c r="J479" s="51"/>
      <c r="K479" s="52"/>
      <c r="L479" s="51"/>
    </row>
    <row r="480" spans="1:13" ht="14.5" x14ac:dyDescent="0.35">
      <c r="A480" s="25"/>
      <c r="B480" s="16"/>
      <c r="C480" s="11"/>
      <c r="D480" s="7" t="s">
        <v>29</v>
      </c>
      <c r="E480" s="50"/>
      <c r="F480" s="51"/>
      <c r="G480" s="51"/>
      <c r="H480" s="51"/>
      <c r="I480" s="51"/>
      <c r="J480" s="51"/>
      <c r="K480" s="52"/>
      <c r="L480" s="51"/>
    </row>
    <row r="481" spans="1:12" ht="14.5" x14ac:dyDescent="0.35">
      <c r="A481" s="25"/>
      <c r="B481" s="16"/>
      <c r="C481" s="11"/>
      <c r="D481" s="7" t="s">
        <v>30</v>
      </c>
      <c r="E481" s="50"/>
      <c r="F481" s="51"/>
      <c r="G481" s="51"/>
      <c r="H481" s="51"/>
      <c r="I481" s="51"/>
      <c r="J481" s="51"/>
      <c r="K481" s="52"/>
      <c r="L481" s="51"/>
    </row>
    <row r="482" spans="1:12" ht="14.5" x14ac:dyDescent="0.35">
      <c r="A482" s="25"/>
      <c r="B482" s="16"/>
      <c r="C482" s="11"/>
      <c r="D482" s="7" t="s">
        <v>31</v>
      </c>
      <c r="E482" s="50"/>
      <c r="F482" s="51"/>
      <c r="G482" s="51"/>
      <c r="H482" s="51"/>
      <c r="I482" s="51"/>
      <c r="J482" s="51"/>
      <c r="K482" s="52"/>
      <c r="L482" s="51"/>
    </row>
    <row r="483" spans="1:12" ht="14.5" x14ac:dyDescent="0.35">
      <c r="A483" s="25"/>
      <c r="B483" s="16"/>
      <c r="C483" s="11"/>
      <c r="D483" s="7" t="s">
        <v>32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5" x14ac:dyDescent="0.35">
      <c r="A484" s="25"/>
      <c r="B484" s="16"/>
      <c r="C484" s="11"/>
      <c r="D484" s="7" t="s">
        <v>33</v>
      </c>
      <c r="E484" s="50"/>
      <c r="F484" s="51"/>
      <c r="G484" s="51"/>
      <c r="H484" s="51"/>
      <c r="I484" s="51"/>
      <c r="J484" s="51"/>
      <c r="K484" s="52"/>
      <c r="L484" s="51"/>
    </row>
    <row r="485" spans="1:12" ht="14.5" x14ac:dyDescent="0.35">
      <c r="A485" s="25"/>
      <c r="B485" s="16"/>
      <c r="C485" s="11"/>
      <c r="D485" s="6"/>
      <c r="E485" s="50"/>
      <c r="F485" s="51"/>
      <c r="G485" s="51"/>
      <c r="H485" s="51"/>
      <c r="I485" s="51"/>
      <c r="J485" s="51"/>
      <c r="K485" s="52"/>
      <c r="L485" s="51"/>
    </row>
    <row r="486" spans="1:12" ht="14.5" x14ac:dyDescent="0.35">
      <c r="A486" s="25"/>
      <c r="B486" s="16"/>
      <c r="C486" s="11"/>
      <c r="D486" s="6"/>
      <c r="E486" s="50"/>
      <c r="F486" s="51"/>
      <c r="G486" s="51"/>
      <c r="H486" s="51"/>
      <c r="I486" s="51"/>
      <c r="J486" s="51"/>
      <c r="K486" s="52"/>
      <c r="L486" s="51"/>
    </row>
    <row r="487" spans="1:12" ht="14.5" x14ac:dyDescent="0.35">
      <c r="A487" s="26"/>
      <c r="B487" s="18"/>
      <c r="C487" s="8"/>
      <c r="D487" s="19" t="s">
        <v>39</v>
      </c>
      <c r="E487" s="9"/>
      <c r="F487" s="21">
        <f>SUM(F478:F486)</f>
        <v>0</v>
      </c>
      <c r="G487" s="21">
        <f t="shared" ref="G487" si="341">SUM(G478:G486)</f>
        <v>0</v>
      </c>
      <c r="H487" s="21">
        <f t="shared" ref="H487" si="342">SUM(H478:H486)</f>
        <v>0</v>
      </c>
      <c r="I487" s="21">
        <f t="shared" ref="I487" si="343">SUM(I478:I486)</f>
        <v>0</v>
      </c>
      <c r="J487" s="21">
        <f t="shared" ref="J487" si="344">SUM(J478:J486)</f>
        <v>0</v>
      </c>
      <c r="K487" s="27"/>
      <c r="L487" s="21">
        <f t="shared" ref="L487" ca="1" si="345">SUM(L484:L492)</f>
        <v>0</v>
      </c>
    </row>
    <row r="488" spans="1:12" ht="14.5" x14ac:dyDescent="0.35">
      <c r="A488" s="28">
        <f>A466</f>
        <v>2</v>
      </c>
      <c r="B488" s="14">
        <f>B466</f>
        <v>5</v>
      </c>
      <c r="C488" s="10" t="s">
        <v>34</v>
      </c>
      <c r="D488" s="12" t="s">
        <v>35</v>
      </c>
      <c r="E488" s="50"/>
      <c r="F488" s="51"/>
      <c r="G488" s="51"/>
      <c r="H488" s="51"/>
      <c r="I488" s="51"/>
      <c r="J488" s="51"/>
      <c r="K488" s="52"/>
      <c r="L488" s="51"/>
    </row>
    <row r="489" spans="1:12" ht="14.5" x14ac:dyDescent="0.35">
      <c r="A489" s="25"/>
      <c r="B489" s="16"/>
      <c r="C489" s="11"/>
      <c r="D489" s="12" t="s">
        <v>31</v>
      </c>
      <c r="E489" s="50"/>
      <c r="F489" s="51"/>
      <c r="G489" s="51"/>
      <c r="H489" s="51"/>
      <c r="I489" s="51"/>
      <c r="J489" s="51"/>
      <c r="K489" s="52"/>
      <c r="L489" s="51"/>
    </row>
    <row r="490" spans="1:12" ht="14.5" x14ac:dyDescent="0.35">
      <c r="A490" s="25"/>
      <c r="B490" s="16"/>
      <c r="C490" s="11"/>
      <c r="D490" s="6"/>
      <c r="E490" s="50"/>
      <c r="F490" s="51"/>
      <c r="G490" s="51"/>
      <c r="H490" s="51"/>
      <c r="I490" s="51"/>
      <c r="J490" s="51"/>
      <c r="K490" s="52"/>
      <c r="L490" s="51"/>
    </row>
    <row r="491" spans="1:12" ht="14.5" x14ac:dyDescent="0.35">
      <c r="A491" s="25"/>
      <c r="B491" s="16"/>
      <c r="C491" s="11"/>
      <c r="D491" s="6"/>
      <c r="E491" s="50"/>
      <c r="F491" s="51"/>
      <c r="G491" s="51"/>
      <c r="H491" s="51"/>
      <c r="I491" s="51"/>
      <c r="J491" s="51"/>
      <c r="K491" s="52"/>
      <c r="L491" s="51"/>
    </row>
    <row r="492" spans="1:12" ht="14.5" x14ac:dyDescent="0.35">
      <c r="A492" s="26"/>
      <c r="B492" s="18"/>
      <c r="C492" s="8"/>
      <c r="D492" s="19" t="s">
        <v>39</v>
      </c>
      <c r="E492" s="9"/>
      <c r="F492" s="21">
        <f>SUM(F488:F491)</f>
        <v>0</v>
      </c>
      <c r="G492" s="21">
        <f t="shared" ref="G492" si="346">SUM(G488:G491)</f>
        <v>0</v>
      </c>
      <c r="H492" s="21">
        <f t="shared" ref="H492" si="347">SUM(H488:H491)</f>
        <v>0</v>
      </c>
      <c r="I492" s="21">
        <f t="shared" ref="I492" si="348">SUM(I488:I491)</f>
        <v>0</v>
      </c>
      <c r="J492" s="21">
        <f t="shared" ref="J492" si="349">SUM(J488:J491)</f>
        <v>0</v>
      </c>
      <c r="K492" s="27"/>
      <c r="L492" s="21">
        <f t="shared" ref="L492" ca="1" si="350">SUM(L485:L491)</f>
        <v>0</v>
      </c>
    </row>
    <row r="493" spans="1:12" ht="14.5" x14ac:dyDescent="0.35">
      <c r="A493" s="28">
        <f>A466</f>
        <v>2</v>
      </c>
      <c r="B493" s="14">
        <f>B466</f>
        <v>5</v>
      </c>
      <c r="C493" s="10" t="s">
        <v>36</v>
      </c>
      <c r="D493" s="7" t="s">
        <v>21</v>
      </c>
      <c r="E493" s="50"/>
      <c r="F493" s="51"/>
      <c r="G493" s="51"/>
      <c r="H493" s="51"/>
      <c r="I493" s="51"/>
      <c r="J493" s="51"/>
      <c r="K493" s="52"/>
      <c r="L493" s="51"/>
    </row>
    <row r="494" spans="1:12" ht="14.5" x14ac:dyDescent="0.35">
      <c r="A494" s="25"/>
      <c r="B494" s="16"/>
      <c r="C494" s="11"/>
      <c r="D494" s="7" t="s">
        <v>30</v>
      </c>
      <c r="E494" s="50"/>
      <c r="F494" s="51"/>
      <c r="G494" s="51"/>
      <c r="H494" s="51"/>
      <c r="I494" s="51"/>
      <c r="J494" s="51"/>
      <c r="K494" s="52"/>
      <c r="L494" s="51"/>
    </row>
    <row r="495" spans="1:12" ht="14.5" x14ac:dyDescent="0.35">
      <c r="A495" s="25"/>
      <c r="B495" s="16"/>
      <c r="C495" s="11"/>
      <c r="D495" s="7" t="s">
        <v>31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5" x14ac:dyDescent="0.35">
      <c r="A496" s="25"/>
      <c r="B496" s="16"/>
      <c r="C496" s="11"/>
      <c r="D496" s="7" t="s">
        <v>23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5" x14ac:dyDescent="0.35">
      <c r="A497" s="25"/>
      <c r="B497" s="16"/>
      <c r="C497" s="11"/>
      <c r="D497" s="6"/>
      <c r="E497" s="50"/>
      <c r="F497" s="51"/>
      <c r="G497" s="51"/>
      <c r="H497" s="51"/>
      <c r="I497" s="51"/>
      <c r="J497" s="51"/>
      <c r="K497" s="52"/>
      <c r="L497" s="51"/>
    </row>
    <row r="498" spans="1:12" ht="14.5" x14ac:dyDescent="0.35">
      <c r="A498" s="25"/>
      <c r="B498" s="16"/>
      <c r="C498" s="11"/>
      <c r="D498" s="6"/>
      <c r="E498" s="50"/>
      <c r="F498" s="51"/>
      <c r="G498" s="51"/>
      <c r="H498" s="51"/>
      <c r="I498" s="51"/>
      <c r="J498" s="51"/>
      <c r="K498" s="52"/>
      <c r="L498" s="51"/>
    </row>
    <row r="499" spans="1:12" ht="14.5" x14ac:dyDescent="0.35">
      <c r="A499" s="26"/>
      <c r="B499" s="18"/>
      <c r="C499" s="8"/>
      <c r="D499" s="19" t="s">
        <v>39</v>
      </c>
      <c r="E499" s="9"/>
      <c r="F499" s="21">
        <f>SUM(F493:F498)</f>
        <v>0</v>
      </c>
      <c r="G499" s="21">
        <f t="shared" ref="G499" si="351">SUM(G493:G498)</f>
        <v>0</v>
      </c>
      <c r="H499" s="21">
        <f t="shared" ref="H499" si="352">SUM(H493:H498)</f>
        <v>0</v>
      </c>
      <c r="I499" s="21">
        <f t="shared" ref="I499" si="353">SUM(I493:I498)</f>
        <v>0</v>
      </c>
      <c r="J499" s="21">
        <f t="shared" ref="J499" si="354">SUM(J493:J498)</f>
        <v>0</v>
      </c>
      <c r="K499" s="27"/>
      <c r="L499" s="21">
        <f t="shared" ref="L499" ca="1" si="355">SUM(L493:L501)</f>
        <v>0</v>
      </c>
    </row>
    <row r="500" spans="1:12" ht="14.5" x14ac:dyDescent="0.35">
      <c r="A500" s="28">
        <f>A466</f>
        <v>2</v>
      </c>
      <c r="B500" s="14">
        <f>B466</f>
        <v>5</v>
      </c>
      <c r="C500" s="10" t="s">
        <v>37</v>
      </c>
      <c r="D500" s="12" t="s">
        <v>38</v>
      </c>
      <c r="E500" s="50"/>
      <c r="F500" s="51"/>
      <c r="G500" s="51"/>
      <c r="H500" s="51"/>
      <c r="I500" s="51"/>
      <c r="J500" s="51"/>
      <c r="K500" s="52"/>
      <c r="L500" s="51"/>
    </row>
    <row r="501" spans="1:12" ht="14.5" x14ac:dyDescent="0.35">
      <c r="A501" s="25"/>
      <c r="B501" s="16"/>
      <c r="C501" s="11"/>
      <c r="D501" s="12" t="s">
        <v>35</v>
      </c>
      <c r="E501" s="50"/>
      <c r="F501" s="51"/>
      <c r="G501" s="51"/>
      <c r="H501" s="51"/>
      <c r="I501" s="51"/>
      <c r="J501" s="51"/>
      <c r="K501" s="52"/>
      <c r="L501" s="51"/>
    </row>
    <row r="502" spans="1:12" ht="14.5" x14ac:dyDescent="0.35">
      <c r="A502" s="25"/>
      <c r="B502" s="16"/>
      <c r="C502" s="11"/>
      <c r="D502" s="12" t="s">
        <v>31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5" x14ac:dyDescent="0.35">
      <c r="A503" s="25"/>
      <c r="B503" s="16"/>
      <c r="C503" s="11"/>
      <c r="D503" s="12" t="s">
        <v>24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5" x14ac:dyDescent="0.35">
      <c r="A504" s="25"/>
      <c r="B504" s="16"/>
      <c r="C504" s="11"/>
      <c r="D504" s="6"/>
      <c r="E504" s="50"/>
      <c r="F504" s="51"/>
      <c r="G504" s="51"/>
      <c r="H504" s="51"/>
      <c r="I504" s="51"/>
      <c r="J504" s="51"/>
      <c r="K504" s="52"/>
      <c r="L504" s="51"/>
    </row>
    <row r="505" spans="1:12" ht="14.5" x14ac:dyDescent="0.35">
      <c r="A505" s="25"/>
      <c r="B505" s="16"/>
      <c r="C505" s="11"/>
      <c r="D505" s="6"/>
      <c r="E505" s="50"/>
      <c r="F505" s="51"/>
      <c r="G505" s="51"/>
      <c r="H505" s="51"/>
      <c r="I505" s="51"/>
      <c r="J505" s="51"/>
      <c r="K505" s="52"/>
      <c r="L505" s="51"/>
    </row>
    <row r="506" spans="1:12" ht="14.5" x14ac:dyDescent="0.35">
      <c r="A506" s="26"/>
      <c r="B506" s="18"/>
      <c r="C506" s="8"/>
      <c r="D506" s="20" t="s">
        <v>39</v>
      </c>
      <c r="E506" s="9"/>
      <c r="F506" s="21">
        <f>SUM(F500:F505)</f>
        <v>0</v>
      </c>
      <c r="G506" s="21">
        <f t="shared" ref="G506" si="356">SUM(G500:G505)</f>
        <v>0</v>
      </c>
      <c r="H506" s="21">
        <f t="shared" ref="H506" si="357">SUM(H500:H505)</f>
        <v>0</v>
      </c>
      <c r="I506" s="21">
        <f t="shared" ref="I506" si="358">SUM(I500:I505)</f>
        <v>0</v>
      </c>
      <c r="J506" s="21">
        <f t="shared" ref="J506" si="359">SUM(J500:J505)</f>
        <v>0</v>
      </c>
      <c r="K506" s="27"/>
      <c r="L506" s="21">
        <f t="shared" ref="L506" ca="1" si="360">SUM(L500:L508)</f>
        <v>0</v>
      </c>
    </row>
    <row r="507" spans="1:12" ht="15.75" customHeight="1" x14ac:dyDescent="0.25">
      <c r="A507" s="31">
        <f>A466</f>
        <v>2</v>
      </c>
      <c r="B507" s="32">
        <f>B466</f>
        <v>5</v>
      </c>
      <c r="C507" s="73" t="s">
        <v>4</v>
      </c>
      <c r="D507" s="74"/>
      <c r="E507" s="33"/>
      <c r="F507" s="34">
        <f>F473+F477+F487+F492+F499+F506</f>
        <v>512</v>
      </c>
      <c r="G507" s="34">
        <f t="shared" ref="G507" si="361">G473+G477+G487+G492+G499+G506</f>
        <v>12.759999999999998</v>
      </c>
      <c r="H507" s="34">
        <f t="shared" ref="H507" si="362">H473+H477+H487+H492+H499+H506</f>
        <v>10.98</v>
      </c>
      <c r="I507" s="34">
        <f t="shared" ref="I507" si="363">I473+I477+I487+I492+I499+I506</f>
        <v>69.58</v>
      </c>
      <c r="J507" s="34">
        <f t="shared" ref="J507" si="364">J473+J477+J487+J492+J499+J506</f>
        <v>477.19</v>
      </c>
      <c r="K507" s="35"/>
      <c r="L507" s="34">
        <f t="shared" ref="L507" ca="1" si="365">L473+L477+L487+L492+L499+L506</f>
        <v>0</v>
      </c>
    </row>
    <row r="508" spans="1:12" ht="14.5" x14ac:dyDescent="0.35">
      <c r="A508" s="22">
        <v>2</v>
      </c>
      <c r="B508" s="23">
        <v>6</v>
      </c>
      <c r="C508" s="24" t="s">
        <v>20</v>
      </c>
      <c r="D508" s="5" t="s">
        <v>21</v>
      </c>
      <c r="E508" s="47"/>
      <c r="F508" s="48"/>
      <c r="G508" s="48"/>
      <c r="H508" s="48"/>
      <c r="I508" s="48"/>
      <c r="J508" s="48"/>
      <c r="K508" s="49"/>
      <c r="L508" s="48"/>
    </row>
    <row r="509" spans="1:12" ht="14.5" x14ac:dyDescent="0.35">
      <c r="A509" s="25"/>
      <c r="B509" s="16"/>
      <c r="C509" s="11"/>
      <c r="D509" s="6"/>
      <c r="E509" s="50"/>
      <c r="F509" s="51"/>
      <c r="G509" s="51"/>
      <c r="H509" s="51"/>
      <c r="I509" s="51"/>
      <c r="J509" s="51"/>
      <c r="K509" s="52"/>
      <c r="L509" s="51"/>
    </row>
    <row r="510" spans="1:12" ht="14.5" x14ac:dyDescent="0.35">
      <c r="A510" s="25"/>
      <c r="B510" s="16"/>
      <c r="C510" s="11"/>
      <c r="D510" s="7" t="s">
        <v>22</v>
      </c>
      <c r="E510" s="50"/>
      <c r="F510" s="51"/>
      <c r="G510" s="51"/>
      <c r="H510" s="51"/>
      <c r="I510" s="51"/>
      <c r="J510" s="51"/>
      <c r="K510" s="52"/>
      <c r="L510" s="51"/>
    </row>
    <row r="511" spans="1:12" ht="14.5" x14ac:dyDescent="0.35">
      <c r="A511" s="25"/>
      <c r="B511" s="16"/>
      <c r="C511" s="11"/>
      <c r="D511" s="7" t="s">
        <v>23</v>
      </c>
      <c r="E511" s="50"/>
      <c r="F511" s="51"/>
      <c r="G511" s="51"/>
      <c r="H511" s="51"/>
      <c r="I511" s="51"/>
      <c r="J511" s="51"/>
      <c r="K511" s="52"/>
      <c r="L511" s="51"/>
    </row>
    <row r="512" spans="1:12" ht="14.5" x14ac:dyDescent="0.35">
      <c r="A512" s="25"/>
      <c r="B512" s="16"/>
      <c r="C512" s="11"/>
      <c r="D512" s="7" t="s">
        <v>24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5" x14ac:dyDescent="0.35">
      <c r="A513" s="25"/>
      <c r="B513" s="16"/>
      <c r="C513" s="11"/>
      <c r="D513" s="6"/>
      <c r="E513" s="50"/>
      <c r="F513" s="51"/>
      <c r="G513" s="51"/>
      <c r="H513" s="51"/>
      <c r="I513" s="51"/>
      <c r="J513" s="51"/>
      <c r="K513" s="52"/>
      <c r="L513" s="51"/>
    </row>
    <row r="514" spans="1:12" ht="14.5" x14ac:dyDescent="0.35">
      <c r="A514" s="25"/>
      <c r="B514" s="16"/>
      <c r="C514" s="11"/>
      <c r="D514" s="6"/>
      <c r="E514" s="50"/>
      <c r="F514" s="51"/>
      <c r="G514" s="51"/>
      <c r="H514" s="51"/>
      <c r="I514" s="51"/>
      <c r="J514" s="51"/>
      <c r="K514" s="52"/>
      <c r="L514" s="51"/>
    </row>
    <row r="515" spans="1:12" ht="14.5" x14ac:dyDescent="0.35">
      <c r="A515" s="26"/>
      <c r="B515" s="18"/>
      <c r="C515" s="8"/>
      <c r="D515" s="19" t="s">
        <v>39</v>
      </c>
      <c r="E515" s="9"/>
      <c r="F515" s="21">
        <f>SUM(F508:F514)</f>
        <v>0</v>
      </c>
      <c r="G515" s="21">
        <f t="shared" ref="G515" si="366">SUM(G508:G514)</f>
        <v>0</v>
      </c>
      <c r="H515" s="21">
        <f t="shared" ref="H515" si="367">SUM(H508:H514)</f>
        <v>0</v>
      </c>
      <c r="I515" s="21">
        <f t="shared" ref="I515" si="368">SUM(I508:I514)</f>
        <v>0</v>
      </c>
      <c r="J515" s="21">
        <f t="shared" ref="J515" si="369">SUM(J508:J514)</f>
        <v>0</v>
      </c>
      <c r="K515" s="27"/>
      <c r="L515" s="21">
        <f t="shared" ref="L515" si="370">SUM(L508:L514)</f>
        <v>0</v>
      </c>
    </row>
    <row r="516" spans="1:12" ht="14.5" x14ac:dyDescent="0.35">
      <c r="A516" s="28">
        <f>A508</f>
        <v>2</v>
      </c>
      <c r="B516" s="14">
        <f>B508</f>
        <v>6</v>
      </c>
      <c r="C516" s="10" t="s">
        <v>25</v>
      </c>
      <c r="D516" s="12" t="s">
        <v>24</v>
      </c>
      <c r="E516" s="50"/>
      <c r="F516" s="51"/>
      <c r="G516" s="51"/>
      <c r="H516" s="51"/>
      <c r="I516" s="51"/>
      <c r="J516" s="51"/>
      <c r="K516" s="52"/>
      <c r="L516" s="51"/>
    </row>
    <row r="517" spans="1:12" ht="14.5" x14ac:dyDescent="0.35">
      <c r="A517" s="25"/>
      <c r="B517" s="16"/>
      <c r="C517" s="11"/>
      <c r="D517" s="6"/>
      <c r="E517" s="50"/>
      <c r="F517" s="51"/>
      <c r="G517" s="51"/>
      <c r="H517" s="51"/>
      <c r="I517" s="51"/>
      <c r="J517" s="51"/>
      <c r="K517" s="52"/>
      <c r="L517" s="51"/>
    </row>
    <row r="518" spans="1:12" ht="14.5" x14ac:dyDescent="0.35">
      <c r="A518" s="25"/>
      <c r="B518" s="16"/>
      <c r="C518" s="11"/>
      <c r="D518" s="6"/>
      <c r="E518" s="50"/>
      <c r="F518" s="51"/>
      <c r="G518" s="51"/>
      <c r="H518" s="51"/>
      <c r="I518" s="51"/>
      <c r="J518" s="51"/>
      <c r="K518" s="52"/>
      <c r="L518" s="51"/>
    </row>
    <row r="519" spans="1:12" ht="14.5" x14ac:dyDescent="0.35">
      <c r="A519" s="26"/>
      <c r="B519" s="18"/>
      <c r="C519" s="8"/>
      <c r="D519" s="19" t="s">
        <v>39</v>
      </c>
      <c r="E519" s="9"/>
      <c r="F519" s="21">
        <f>SUM(F516:F518)</f>
        <v>0</v>
      </c>
      <c r="G519" s="21">
        <f t="shared" ref="G519" si="371">SUM(G516:G518)</f>
        <v>0</v>
      </c>
      <c r="H519" s="21">
        <f t="shared" ref="H519" si="372">SUM(H516:H518)</f>
        <v>0</v>
      </c>
      <c r="I519" s="21">
        <f t="shared" ref="I519" si="373">SUM(I516:I518)</f>
        <v>0</v>
      </c>
      <c r="J519" s="21">
        <f t="shared" ref="J519" si="374">SUM(J516:J518)</f>
        <v>0</v>
      </c>
      <c r="K519" s="27"/>
      <c r="L519" s="21">
        <f t="shared" ref="L519" ca="1" si="375">SUM(L516:L524)</f>
        <v>0</v>
      </c>
    </row>
    <row r="520" spans="1:12" ht="14.5" x14ac:dyDescent="0.35">
      <c r="A520" s="28">
        <f>A508</f>
        <v>2</v>
      </c>
      <c r="B520" s="14">
        <f>B508</f>
        <v>6</v>
      </c>
      <c r="C520" s="10" t="s">
        <v>26</v>
      </c>
      <c r="D520" s="7" t="s">
        <v>27</v>
      </c>
      <c r="E520" s="50"/>
      <c r="F520" s="51"/>
      <c r="G520" s="51"/>
      <c r="H520" s="51"/>
      <c r="I520" s="51"/>
      <c r="J520" s="51"/>
      <c r="K520" s="52"/>
      <c r="L520" s="51"/>
    </row>
    <row r="521" spans="1:12" ht="14.5" x14ac:dyDescent="0.35">
      <c r="A521" s="25"/>
      <c r="B521" s="16"/>
      <c r="C521" s="11"/>
      <c r="D521" s="7" t="s">
        <v>28</v>
      </c>
      <c r="E521" s="50"/>
      <c r="F521" s="51"/>
      <c r="G521" s="51"/>
      <c r="H521" s="51"/>
      <c r="I521" s="51"/>
      <c r="J521" s="51"/>
      <c r="K521" s="52"/>
      <c r="L521" s="51"/>
    </row>
    <row r="522" spans="1:12" ht="14.5" x14ac:dyDescent="0.35">
      <c r="A522" s="25"/>
      <c r="B522" s="16"/>
      <c r="C522" s="11"/>
      <c r="D522" s="7" t="s">
        <v>29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5" x14ac:dyDescent="0.35">
      <c r="A523" s="25"/>
      <c r="B523" s="16"/>
      <c r="C523" s="11"/>
      <c r="D523" s="7" t="s">
        <v>30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5" x14ac:dyDescent="0.35">
      <c r="A524" s="25"/>
      <c r="B524" s="16"/>
      <c r="C524" s="11"/>
      <c r="D524" s="7" t="s">
        <v>31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5" x14ac:dyDescent="0.35">
      <c r="A525" s="25"/>
      <c r="B525" s="16"/>
      <c r="C525" s="11"/>
      <c r="D525" s="7" t="s">
        <v>32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5" x14ac:dyDescent="0.35">
      <c r="A526" s="25"/>
      <c r="B526" s="16"/>
      <c r="C526" s="11"/>
      <c r="D526" s="7" t="s">
        <v>33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5" x14ac:dyDescent="0.35">
      <c r="A527" s="25"/>
      <c r="B527" s="16"/>
      <c r="C527" s="11"/>
      <c r="D527" s="6"/>
      <c r="E527" s="50"/>
      <c r="F527" s="51"/>
      <c r="G527" s="51"/>
      <c r="H527" s="51"/>
      <c r="I527" s="51"/>
      <c r="J527" s="51"/>
      <c r="K527" s="52"/>
      <c r="L527" s="51"/>
    </row>
    <row r="528" spans="1:12" ht="14.5" x14ac:dyDescent="0.35">
      <c r="A528" s="25"/>
      <c r="B528" s="16"/>
      <c r="C528" s="11"/>
      <c r="D528" s="6"/>
      <c r="E528" s="50"/>
      <c r="F528" s="51"/>
      <c r="G528" s="51"/>
      <c r="H528" s="51"/>
      <c r="I528" s="51"/>
      <c r="J528" s="51"/>
      <c r="K528" s="52"/>
      <c r="L528" s="51"/>
    </row>
    <row r="529" spans="1:12" ht="14.5" x14ac:dyDescent="0.35">
      <c r="A529" s="26"/>
      <c r="B529" s="18"/>
      <c r="C529" s="8"/>
      <c r="D529" s="19" t="s">
        <v>39</v>
      </c>
      <c r="E529" s="9"/>
      <c r="F529" s="21">
        <f>SUM(F520:F528)</f>
        <v>0</v>
      </c>
      <c r="G529" s="21">
        <f t="shared" ref="G529" si="376">SUM(G520:G528)</f>
        <v>0</v>
      </c>
      <c r="H529" s="21">
        <f t="shared" ref="H529" si="377">SUM(H520:H528)</f>
        <v>0</v>
      </c>
      <c r="I529" s="21">
        <f t="shared" ref="I529" si="378">SUM(I520:I528)</f>
        <v>0</v>
      </c>
      <c r="J529" s="21">
        <f t="shared" ref="J529" si="379">SUM(J520:J528)</f>
        <v>0</v>
      </c>
      <c r="K529" s="27"/>
      <c r="L529" s="21">
        <f t="shared" ref="L529" ca="1" si="380">SUM(L526:L534)</f>
        <v>0</v>
      </c>
    </row>
    <row r="530" spans="1:12" ht="14.5" x14ac:dyDescent="0.35">
      <c r="A530" s="28">
        <f>A508</f>
        <v>2</v>
      </c>
      <c r="B530" s="14">
        <f>B508</f>
        <v>6</v>
      </c>
      <c r="C530" s="10" t="s">
        <v>34</v>
      </c>
      <c r="D530" s="12" t="s">
        <v>35</v>
      </c>
      <c r="E530" s="50"/>
      <c r="F530" s="51"/>
      <c r="G530" s="51"/>
      <c r="H530" s="51"/>
      <c r="I530" s="51"/>
      <c r="J530" s="51"/>
      <c r="K530" s="52"/>
      <c r="L530" s="51"/>
    </row>
    <row r="531" spans="1:12" ht="14.5" x14ac:dyDescent="0.35">
      <c r="A531" s="25"/>
      <c r="B531" s="16"/>
      <c r="C531" s="11"/>
      <c r="D531" s="12" t="s">
        <v>31</v>
      </c>
      <c r="E531" s="50"/>
      <c r="F531" s="51"/>
      <c r="G531" s="51"/>
      <c r="H531" s="51"/>
      <c r="I531" s="51"/>
      <c r="J531" s="51"/>
      <c r="K531" s="52"/>
      <c r="L531" s="51"/>
    </row>
    <row r="532" spans="1:12" ht="14.5" x14ac:dyDescent="0.35">
      <c r="A532" s="25"/>
      <c r="B532" s="16"/>
      <c r="C532" s="11"/>
      <c r="D532" s="6"/>
      <c r="E532" s="50"/>
      <c r="F532" s="51"/>
      <c r="G532" s="51"/>
      <c r="H532" s="51"/>
      <c r="I532" s="51"/>
      <c r="J532" s="51"/>
      <c r="K532" s="52"/>
      <c r="L532" s="51"/>
    </row>
    <row r="533" spans="1:12" ht="14.5" x14ac:dyDescent="0.35">
      <c r="A533" s="25"/>
      <c r="B533" s="16"/>
      <c r="C533" s="11"/>
      <c r="D533" s="6"/>
      <c r="E533" s="50"/>
      <c r="F533" s="51"/>
      <c r="G533" s="51"/>
      <c r="H533" s="51"/>
      <c r="I533" s="51"/>
      <c r="J533" s="51"/>
      <c r="K533" s="52"/>
      <c r="L533" s="51"/>
    </row>
    <row r="534" spans="1:12" ht="14.5" x14ac:dyDescent="0.35">
      <c r="A534" s="26"/>
      <c r="B534" s="18"/>
      <c r="C534" s="8"/>
      <c r="D534" s="19" t="s">
        <v>39</v>
      </c>
      <c r="E534" s="9"/>
      <c r="F534" s="21">
        <f>SUM(F530:F533)</f>
        <v>0</v>
      </c>
      <c r="G534" s="21">
        <f t="shared" ref="G534" si="381">SUM(G530:G533)</f>
        <v>0</v>
      </c>
      <c r="H534" s="21">
        <f t="shared" ref="H534" si="382">SUM(H530:H533)</f>
        <v>0</v>
      </c>
      <c r="I534" s="21">
        <f t="shared" ref="I534" si="383">SUM(I530:I533)</f>
        <v>0</v>
      </c>
      <c r="J534" s="21">
        <f t="shared" ref="J534" si="384">SUM(J530:J533)</f>
        <v>0</v>
      </c>
      <c r="K534" s="27"/>
      <c r="L534" s="21">
        <f t="shared" ref="L534" ca="1" si="385">SUM(L527:L533)</f>
        <v>0</v>
      </c>
    </row>
    <row r="535" spans="1:12" ht="14.5" x14ac:dyDescent="0.35">
      <c r="A535" s="28">
        <f>A508</f>
        <v>2</v>
      </c>
      <c r="B535" s="14">
        <f>B508</f>
        <v>6</v>
      </c>
      <c r="C535" s="10" t="s">
        <v>36</v>
      </c>
      <c r="D535" s="7" t="s">
        <v>21</v>
      </c>
      <c r="E535" s="50"/>
      <c r="F535" s="51"/>
      <c r="G535" s="51"/>
      <c r="H535" s="51"/>
      <c r="I535" s="51"/>
      <c r="J535" s="51"/>
      <c r="K535" s="52"/>
      <c r="L535" s="51"/>
    </row>
    <row r="536" spans="1:12" ht="14.5" x14ac:dyDescent="0.35">
      <c r="A536" s="25"/>
      <c r="B536" s="16"/>
      <c r="C536" s="11"/>
      <c r="D536" s="7" t="s">
        <v>30</v>
      </c>
      <c r="E536" s="50"/>
      <c r="F536" s="51"/>
      <c r="G536" s="51"/>
      <c r="H536" s="51"/>
      <c r="I536" s="51"/>
      <c r="J536" s="51"/>
      <c r="K536" s="52"/>
      <c r="L536" s="51"/>
    </row>
    <row r="537" spans="1:12" ht="14.5" x14ac:dyDescent="0.35">
      <c r="A537" s="25"/>
      <c r="B537" s="16"/>
      <c r="C537" s="11"/>
      <c r="D537" s="7" t="s">
        <v>31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5" x14ac:dyDescent="0.35">
      <c r="A538" s="25"/>
      <c r="B538" s="16"/>
      <c r="C538" s="11"/>
      <c r="D538" s="7" t="s">
        <v>23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5" x14ac:dyDescent="0.35">
      <c r="A539" s="25"/>
      <c r="B539" s="16"/>
      <c r="C539" s="11"/>
      <c r="D539" s="6"/>
      <c r="E539" s="50"/>
      <c r="F539" s="51"/>
      <c r="G539" s="51"/>
      <c r="H539" s="51"/>
      <c r="I539" s="51"/>
      <c r="J539" s="51"/>
      <c r="K539" s="52"/>
      <c r="L539" s="51"/>
    </row>
    <row r="540" spans="1:12" ht="14.5" x14ac:dyDescent="0.35">
      <c r="A540" s="25"/>
      <c r="B540" s="16"/>
      <c r="C540" s="11"/>
      <c r="D540" s="6"/>
      <c r="E540" s="50"/>
      <c r="F540" s="51"/>
      <c r="G540" s="51"/>
      <c r="H540" s="51"/>
      <c r="I540" s="51"/>
      <c r="J540" s="51"/>
      <c r="K540" s="52"/>
      <c r="L540" s="51"/>
    </row>
    <row r="541" spans="1:12" ht="14.5" x14ac:dyDescent="0.35">
      <c r="A541" s="26"/>
      <c r="B541" s="18"/>
      <c r="C541" s="8"/>
      <c r="D541" s="19" t="s">
        <v>39</v>
      </c>
      <c r="E541" s="9"/>
      <c r="F541" s="21">
        <f>SUM(F535:F540)</f>
        <v>0</v>
      </c>
      <c r="G541" s="21">
        <f t="shared" ref="G541" si="386">SUM(G535:G540)</f>
        <v>0</v>
      </c>
      <c r="H541" s="21">
        <f t="shared" ref="H541" si="387">SUM(H535:H540)</f>
        <v>0</v>
      </c>
      <c r="I541" s="21">
        <f t="shared" ref="I541" si="388">SUM(I535:I540)</f>
        <v>0</v>
      </c>
      <c r="J541" s="21">
        <f t="shared" ref="J541" si="389">SUM(J535:J540)</f>
        <v>0</v>
      </c>
      <c r="K541" s="27"/>
      <c r="L541" s="21">
        <f t="shared" ref="L541" ca="1" si="390">SUM(L535:L543)</f>
        <v>0</v>
      </c>
    </row>
    <row r="542" spans="1:12" ht="14.5" x14ac:dyDescent="0.35">
      <c r="A542" s="28">
        <f>A508</f>
        <v>2</v>
      </c>
      <c r="B542" s="14">
        <f>B508</f>
        <v>6</v>
      </c>
      <c r="C542" s="10" t="s">
        <v>37</v>
      </c>
      <c r="D542" s="12" t="s">
        <v>38</v>
      </c>
      <c r="E542" s="50"/>
      <c r="F542" s="51"/>
      <c r="G542" s="51"/>
      <c r="H542" s="51"/>
      <c r="I542" s="51"/>
      <c r="J542" s="51"/>
      <c r="K542" s="52"/>
      <c r="L542" s="51"/>
    </row>
    <row r="543" spans="1:12" ht="14.5" x14ac:dyDescent="0.35">
      <c r="A543" s="25"/>
      <c r="B543" s="16"/>
      <c r="C543" s="11"/>
      <c r="D543" s="12" t="s">
        <v>35</v>
      </c>
      <c r="E543" s="50"/>
      <c r="F543" s="51"/>
      <c r="G543" s="51"/>
      <c r="H543" s="51"/>
      <c r="I543" s="51"/>
      <c r="J543" s="51"/>
      <c r="K543" s="52"/>
      <c r="L543" s="51"/>
    </row>
    <row r="544" spans="1:12" ht="14.5" x14ac:dyDescent="0.35">
      <c r="A544" s="25"/>
      <c r="B544" s="16"/>
      <c r="C544" s="11"/>
      <c r="D544" s="12" t="s">
        <v>31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5" x14ac:dyDescent="0.35">
      <c r="A545" s="25"/>
      <c r="B545" s="16"/>
      <c r="C545" s="11"/>
      <c r="D545" s="12" t="s">
        <v>24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5" x14ac:dyDescent="0.35">
      <c r="A546" s="25"/>
      <c r="B546" s="16"/>
      <c r="C546" s="11"/>
      <c r="D546" s="6"/>
      <c r="E546" s="50"/>
      <c r="F546" s="51"/>
      <c r="G546" s="51"/>
      <c r="H546" s="51"/>
      <c r="I546" s="51"/>
      <c r="J546" s="51"/>
      <c r="K546" s="52"/>
      <c r="L546" s="51"/>
    </row>
    <row r="547" spans="1:12" ht="14.5" x14ac:dyDescent="0.35">
      <c r="A547" s="25"/>
      <c r="B547" s="16"/>
      <c r="C547" s="11"/>
      <c r="D547" s="6"/>
      <c r="E547" s="50"/>
      <c r="F547" s="51"/>
      <c r="G547" s="51"/>
      <c r="H547" s="51"/>
      <c r="I547" s="51"/>
      <c r="J547" s="51"/>
      <c r="K547" s="52"/>
      <c r="L547" s="51"/>
    </row>
    <row r="548" spans="1:12" ht="14.5" x14ac:dyDescent="0.35">
      <c r="A548" s="26"/>
      <c r="B548" s="18"/>
      <c r="C548" s="8"/>
      <c r="D548" s="20" t="s">
        <v>39</v>
      </c>
      <c r="E548" s="9"/>
      <c r="F548" s="21">
        <f>SUM(F542:F547)</f>
        <v>0</v>
      </c>
      <c r="G548" s="21">
        <f t="shared" ref="G548" si="391">SUM(G542:G547)</f>
        <v>0</v>
      </c>
      <c r="H548" s="21">
        <f t="shared" ref="H548" si="392">SUM(H542:H547)</f>
        <v>0</v>
      </c>
      <c r="I548" s="21">
        <f t="shared" ref="I548" si="393">SUM(I542:I547)</f>
        <v>0</v>
      </c>
      <c r="J548" s="21">
        <f t="shared" ref="J548" si="394">SUM(J542:J547)</f>
        <v>0</v>
      </c>
      <c r="K548" s="27"/>
      <c r="L548" s="21">
        <f t="shared" ref="L548" ca="1" si="395">SUM(L542:L550)</f>
        <v>0</v>
      </c>
    </row>
    <row r="549" spans="1:12" ht="15.75" customHeight="1" x14ac:dyDescent="0.25">
      <c r="A549" s="31">
        <f>A508</f>
        <v>2</v>
      </c>
      <c r="B549" s="32">
        <f>B508</f>
        <v>6</v>
      </c>
      <c r="C549" s="73" t="s">
        <v>4</v>
      </c>
      <c r="D549" s="74"/>
      <c r="E549" s="33"/>
      <c r="F549" s="34">
        <f>F515+F519+F529+F534+F541+F548</f>
        <v>0</v>
      </c>
      <c r="G549" s="34">
        <f t="shared" ref="G549" si="396">G515+G519+G529+G534+G541+G548</f>
        <v>0</v>
      </c>
      <c r="H549" s="34">
        <f t="shared" ref="H549" si="397">H515+H519+H529+H534+H541+H548</f>
        <v>0</v>
      </c>
      <c r="I549" s="34">
        <f t="shared" ref="I549" si="398">I515+I519+I529+I534+I541+I548</f>
        <v>0</v>
      </c>
      <c r="J549" s="34">
        <f t="shared" ref="J549" si="399">J515+J519+J529+J534+J541+J548</f>
        <v>0</v>
      </c>
      <c r="K549" s="35"/>
      <c r="L549" s="34">
        <f t="shared" ref="L549" ca="1" si="400">L515+L519+L529+L534+L541+L548</f>
        <v>0</v>
      </c>
    </row>
    <row r="550" spans="1:12" ht="14.5" x14ac:dyDescent="0.35">
      <c r="A550" s="22">
        <v>2</v>
      </c>
      <c r="B550" s="23">
        <v>7</v>
      </c>
      <c r="C550" s="24" t="s">
        <v>20</v>
      </c>
      <c r="D550" s="5" t="s">
        <v>21</v>
      </c>
      <c r="E550" s="47"/>
      <c r="F550" s="48"/>
      <c r="G550" s="48"/>
      <c r="H550" s="48"/>
      <c r="I550" s="48"/>
      <c r="J550" s="48"/>
      <c r="K550" s="49"/>
      <c r="L550" s="48"/>
    </row>
    <row r="551" spans="1:12" ht="14.5" x14ac:dyDescent="0.35">
      <c r="A551" s="25"/>
      <c r="B551" s="16"/>
      <c r="C551" s="11"/>
      <c r="D551" s="6"/>
      <c r="E551" s="50"/>
      <c r="F551" s="51"/>
      <c r="G551" s="51"/>
      <c r="H551" s="51"/>
      <c r="I551" s="51"/>
      <c r="J551" s="51"/>
      <c r="K551" s="52"/>
      <c r="L551" s="51"/>
    </row>
    <row r="552" spans="1:12" ht="14.5" x14ac:dyDescent="0.35">
      <c r="A552" s="25"/>
      <c r="B552" s="16"/>
      <c r="C552" s="11"/>
      <c r="D552" s="7" t="s">
        <v>22</v>
      </c>
      <c r="E552" s="50"/>
      <c r="F552" s="51"/>
      <c r="G552" s="51"/>
      <c r="H552" s="51"/>
      <c r="I552" s="51"/>
      <c r="J552" s="51"/>
      <c r="K552" s="52"/>
      <c r="L552" s="51"/>
    </row>
    <row r="553" spans="1:12" ht="14.5" x14ac:dyDescent="0.35">
      <c r="A553" s="25"/>
      <c r="B553" s="16"/>
      <c r="C553" s="11"/>
      <c r="D553" s="7" t="s">
        <v>23</v>
      </c>
      <c r="E553" s="50"/>
      <c r="F553" s="51"/>
      <c r="G553" s="51"/>
      <c r="H553" s="51"/>
      <c r="I553" s="51"/>
      <c r="J553" s="51"/>
      <c r="K553" s="52"/>
      <c r="L553" s="51"/>
    </row>
    <row r="554" spans="1:12" ht="14.5" x14ac:dyDescent="0.35">
      <c r="A554" s="25"/>
      <c r="B554" s="16"/>
      <c r="C554" s="11"/>
      <c r="D554" s="7" t="s">
        <v>24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5" x14ac:dyDescent="0.35">
      <c r="A555" s="25"/>
      <c r="B555" s="16"/>
      <c r="C555" s="11"/>
      <c r="D555" s="6"/>
      <c r="E555" s="50"/>
      <c r="F555" s="51"/>
      <c r="G555" s="51"/>
      <c r="H555" s="51"/>
      <c r="I555" s="51"/>
      <c r="J555" s="51"/>
      <c r="K555" s="52"/>
      <c r="L555" s="51"/>
    </row>
    <row r="556" spans="1:12" ht="14.5" x14ac:dyDescent="0.35">
      <c r="A556" s="25"/>
      <c r="B556" s="16"/>
      <c r="C556" s="11"/>
      <c r="D556" s="6"/>
      <c r="E556" s="50"/>
      <c r="F556" s="51"/>
      <c r="G556" s="51"/>
      <c r="H556" s="51"/>
      <c r="I556" s="51"/>
      <c r="J556" s="51"/>
      <c r="K556" s="52"/>
      <c r="L556" s="51"/>
    </row>
    <row r="557" spans="1:12" ht="14.5" x14ac:dyDescent="0.35">
      <c r="A557" s="26"/>
      <c r="B557" s="18"/>
      <c r="C557" s="8"/>
      <c r="D557" s="19" t="s">
        <v>39</v>
      </c>
      <c r="E557" s="9"/>
      <c r="F557" s="21">
        <f>SUM(F550:F556)</f>
        <v>0</v>
      </c>
      <c r="G557" s="21">
        <f t="shared" ref="G557" si="401">SUM(G550:G556)</f>
        <v>0</v>
      </c>
      <c r="H557" s="21">
        <f t="shared" ref="H557" si="402">SUM(H550:H556)</f>
        <v>0</v>
      </c>
      <c r="I557" s="21">
        <f t="shared" ref="I557" si="403">SUM(I550:I556)</f>
        <v>0</v>
      </c>
      <c r="J557" s="21">
        <f t="shared" ref="J557" si="404">SUM(J550:J556)</f>
        <v>0</v>
      </c>
      <c r="K557" s="27"/>
      <c r="L557" s="21">
        <f t="shared" ref="L557" si="405">SUM(L550:L556)</f>
        <v>0</v>
      </c>
    </row>
    <row r="558" spans="1:12" ht="14.5" x14ac:dyDescent="0.35">
      <c r="A558" s="28">
        <f>A550</f>
        <v>2</v>
      </c>
      <c r="B558" s="14">
        <f>B550</f>
        <v>7</v>
      </c>
      <c r="C558" s="10" t="s">
        <v>25</v>
      </c>
      <c r="D558" s="12" t="s">
        <v>24</v>
      </c>
      <c r="E558" s="50"/>
      <c r="F558" s="51"/>
      <c r="G558" s="51"/>
      <c r="H558" s="51"/>
      <c r="I558" s="51"/>
      <c r="J558" s="51"/>
      <c r="K558" s="52"/>
      <c r="L558" s="51"/>
    </row>
    <row r="559" spans="1:12" ht="14.5" x14ac:dyDescent="0.35">
      <c r="A559" s="25"/>
      <c r="B559" s="16"/>
      <c r="C559" s="11"/>
      <c r="D559" s="6"/>
      <c r="E559" s="50"/>
      <c r="F559" s="51"/>
      <c r="G559" s="51"/>
      <c r="H559" s="51"/>
      <c r="I559" s="51"/>
      <c r="J559" s="51"/>
      <c r="K559" s="52"/>
      <c r="L559" s="51"/>
    </row>
    <row r="560" spans="1:12" ht="14.5" x14ac:dyDescent="0.35">
      <c r="A560" s="25"/>
      <c r="B560" s="16"/>
      <c r="C560" s="11"/>
      <c r="D560" s="6"/>
      <c r="E560" s="50"/>
      <c r="F560" s="51"/>
      <c r="G560" s="51"/>
      <c r="H560" s="51"/>
      <c r="I560" s="51"/>
      <c r="J560" s="51"/>
      <c r="K560" s="52"/>
      <c r="L560" s="51"/>
    </row>
    <row r="561" spans="1:12" ht="14.5" x14ac:dyDescent="0.35">
      <c r="A561" s="26"/>
      <c r="B561" s="18"/>
      <c r="C561" s="8"/>
      <c r="D561" s="19" t="s">
        <v>39</v>
      </c>
      <c r="E561" s="9"/>
      <c r="F561" s="21">
        <f>SUM(F558:F560)</f>
        <v>0</v>
      </c>
      <c r="G561" s="21">
        <f t="shared" ref="G561" si="406">SUM(G558:G560)</f>
        <v>0</v>
      </c>
      <c r="H561" s="21">
        <f t="shared" ref="H561" si="407">SUM(H558:H560)</f>
        <v>0</v>
      </c>
      <c r="I561" s="21">
        <f t="shared" ref="I561" si="408">SUM(I558:I560)</f>
        <v>0</v>
      </c>
      <c r="J561" s="21">
        <f t="shared" ref="J561" si="409">SUM(J558:J560)</f>
        <v>0</v>
      </c>
      <c r="K561" s="27"/>
      <c r="L561" s="21">
        <f t="shared" ref="L561" ca="1" si="410">SUM(L558:L566)</f>
        <v>0</v>
      </c>
    </row>
    <row r="562" spans="1:12" ht="14.5" x14ac:dyDescent="0.35">
      <c r="A562" s="28">
        <f>A550</f>
        <v>2</v>
      </c>
      <c r="B562" s="14">
        <f>B550</f>
        <v>7</v>
      </c>
      <c r="C562" s="10" t="s">
        <v>26</v>
      </c>
      <c r="D562" s="7" t="s">
        <v>27</v>
      </c>
      <c r="E562" s="50"/>
      <c r="F562" s="51"/>
      <c r="G562" s="51"/>
      <c r="H562" s="51"/>
      <c r="I562" s="51"/>
      <c r="J562" s="51"/>
      <c r="K562" s="52"/>
      <c r="L562" s="51"/>
    </row>
    <row r="563" spans="1:12" ht="14.5" x14ac:dyDescent="0.35">
      <c r="A563" s="25"/>
      <c r="B563" s="16"/>
      <c r="C563" s="11"/>
      <c r="D563" s="7" t="s">
        <v>28</v>
      </c>
      <c r="E563" s="50"/>
      <c r="F563" s="51"/>
      <c r="G563" s="51"/>
      <c r="H563" s="51"/>
      <c r="I563" s="51"/>
      <c r="J563" s="51"/>
      <c r="K563" s="52"/>
      <c r="L563" s="51"/>
    </row>
    <row r="564" spans="1:12" ht="14.5" x14ac:dyDescent="0.35">
      <c r="A564" s="25"/>
      <c r="B564" s="16"/>
      <c r="C564" s="11"/>
      <c r="D564" s="7" t="s">
        <v>29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5" x14ac:dyDescent="0.35">
      <c r="A565" s="25"/>
      <c r="B565" s="16"/>
      <c r="C565" s="11"/>
      <c r="D565" s="7" t="s">
        <v>30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5" x14ac:dyDescent="0.35">
      <c r="A566" s="25"/>
      <c r="B566" s="16"/>
      <c r="C566" s="11"/>
      <c r="D566" s="7" t="s">
        <v>31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5" x14ac:dyDescent="0.35">
      <c r="A567" s="25"/>
      <c r="B567" s="16"/>
      <c r="C567" s="11"/>
      <c r="D567" s="7" t="s">
        <v>32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5" x14ac:dyDescent="0.35">
      <c r="A568" s="25"/>
      <c r="B568" s="16"/>
      <c r="C568" s="11"/>
      <c r="D568" s="7" t="s">
        <v>33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5" x14ac:dyDescent="0.35">
      <c r="A569" s="25"/>
      <c r="B569" s="16"/>
      <c r="C569" s="11"/>
      <c r="D569" s="6"/>
      <c r="E569" s="50"/>
      <c r="F569" s="51"/>
      <c r="G569" s="51"/>
      <c r="H569" s="51"/>
      <c r="I569" s="51"/>
      <c r="J569" s="51"/>
      <c r="K569" s="52"/>
      <c r="L569" s="51"/>
    </row>
    <row r="570" spans="1:12" ht="14.5" x14ac:dyDescent="0.35">
      <c r="A570" s="25"/>
      <c r="B570" s="16"/>
      <c r="C570" s="11"/>
      <c r="D570" s="6"/>
      <c r="E570" s="50"/>
      <c r="F570" s="51"/>
      <c r="G570" s="51"/>
      <c r="H570" s="51"/>
      <c r="I570" s="51"/>
      <c r="J570" s="51"/>
      <c r="K570" s="52"/>
      <c r="L570" s="51"/>
    </row>
    <row r="571" spans="1:12" ht="14.5" x14ac:dyDescent="0.35">
      <c r="A571" s="26"/>
      <c r="B571" s="18"/>
      <c r="C571" s="8"/>
      <c r="D571" s="19" t="s">
        <v>39</v>
      </c>
      <c r="E571" s="9"/>
      <c r="F571" s="21">
        <f>SUM(F562:F570)</f>
        <v>0</v>
      </c>
      <c r="G571" s="21">
        <f t="shared" ref="G571" si="411">SUM(G562:G570)</f>
        <v>0</v>
      </c>
      <c r="H571" s="21">
        <f t="shared" ref="H571" si="412">SUM(H562:H570)</f>
        <v>0</v>
      </c>
      <c r="I571" s="21">
        <f t="shared" ref="I571" si="413">SUM(I562:I570)</f>
        <v>0</v>
      </c>
      <c r="J571" s="21">
        <f t="shared" ref="J571" si="414">SUM(J562:J570)</f>
        <v>0</v>
      </c>
      <c r="K571" s="27"/>
      <c r="L571" s="21">
        <f t="shared" ref="L571" ca="1" si="415">SUM(L568:L576)</f>
        <v>0</v>
      </c>
    </row>
    <row r="572" spans="1:12" ht="14.5" x14ac:dyDescent="0.35">
      <c r="A572" s="28">
        <f>A550</f>
        <v>2</v>
      </c>
      <c r="B572" s="14">
        <f>B550</f>
        <v>7</v>
      </c>
      <c r="C572" s="10" t="s">
        <v>34</v>
      </c>
      <c r="D572" s="12" t="s">
        <v>35</v>
      </c>
      <c r="E572" s="50"/>
      <c r="F572" s="51"/>
      <c r="G572" s="51"/>
      <c r="H572" s="51"/>
      <c r="I572" s="51"/>
      <c r="J572" s="51"/>
      <c r="K572" s="52"/>
      <c r="L572" s="51"/>
    </row>
    <row r="573" spans="1:12" ht="14.5" x14ac:dyDescent="0.35">
      <c r="A573" s="25"/>
      <c r="B573" s="16"/>
      <c r="C573" s="11"/>
      <c r="D573" s="12" t="s">
        <v>31</v>
      </c>
      <c r="E573" s="50"/>
      <c r="F573" s="51"/>
      <c r="G573" s="51"/>
      <c r="H573" s="51"/>
      <c r="I573" s="51"/>
      <c r="J573" s="51"/>
      <c r="K573" s="52"/>
      <c r="L573" s="51"/>
    </row>
    <row r="574" spans="1:12" ht="14.5" x14ac:dyDescent="0.35">
      <c r="A574" s="25"/>
      <c r="B574" s="16"/>
      <c r="C574" s="11"/>
      <c r="D574" s="6"/>
      <c r="E574" s="50"/>
      <c r="F574" s="51"/>
      <c r="G574" s="51"/>
      <c r="H574" s="51"/>
      <c r="I574" s="51"/>
      <c r="J574" s="51"/>
      <c r="K574" s="52"/>
      <c r="L574" s="51"/>
    </row>
    <row r="575" spans="1:12" ht="14.5" x14ac:dyDescent="0.35">
      <c r="A575" s="25"/>
      <c r="B575" s="16"/>
      <c r="C575" s="11"/>
      <c r="D575" s="6"/>
      <c r="E575" s="50"/>
      <c r="F575" s="51"/>
      <c r="G575" s="51"/>
      <c r="H575" s="51"/>
      <c r="I575" s="51"/>
      <c r="J575" s="51"/>
      <c r="K575" s="52"/>
      <c r="L575" s="51"/>
    </row>
    <row r="576" spans="1:12" ht="14.5" x14ac:dyDescent="0.35">
      <c r="A576" s="26"/>
      <c r="B576" s="18"/>
      <c r="C576" s="8"/>
      <c r="D576" s="19" t="s">
        <v>39</v>
      </c>
      <c r="E576" s="9"/>
      <c r="F576" s="21">
        <f>SUM(F572:F575)</f>
        <v>0</v>
      </c>
      <c r="G576" s="21">
        <f t="shared" ref="G576" si="416">SUM(G572:G575)</f>
        <v>0</v>
      </c>
      <c r="H576" s="21">
        <f t="shared" ref="H576" si="417">SUM(H572:H575)</f>
        <v>0</v>
      </c>
      <c r="I576" s="21">
        <f t="shared" ref="I576" si="418">SUM(I572:I575)</f>
        <v>0</v>
      </c>
      <c r="J576" s="21">
        <f t="shared" ref="J576" si="419">SUM(J572:J575)</f>
        <v>0</v>
      </c>
      <c r="K576" s="27"/>
      <c r="L576" s="21">
        <f t="shared" ref="L576" ca="1" si="420">SUM(L569:L575)</f>
        <v>0</v>
      </c>
    </row>
    <row r="577" spans="1:12" ht="14.5" x14ac:dyDescent="0.35">
      <c r="A577" s="28">
        <f>A550</f>
        <v>2</v>
      </c>
      <c r="B577" s="14">
        <f>B550</f>
        <v>7</v>
      </c>
      <c r="C577" s="10" t="s">
        <v>36</v>
      </c>
      <c r="D577" s="7" t="s">
        <v>21</v>
      </c>
      <c r="E577" s="50"/>
      <c r="F577" s="51"/>
      <c r="G577" s="51"/>
      <c r="H577" s="51"/>
      <c r="I577" s="51"/>
      <c r="J577" s="51"/>
      <c r="K577" s="52"/>
      <c r="L577" s="51"/>
    </row>
    <row r="578" spans="1:12" ht="14.5" x14ac:dyDescent="0.35">
      <c r="A578" s="25"/>
      <c r="B578" s="16"/>
      <c r="C578" s="11"/>
      <c r="D578" s="7" t="s">
        <v>30</v>
      </c>
      <c r="E578" s="50"/>
      <c r="F578" s="51"/>
      <c r="G578" s="51"/>
      <c r="H578" s="51"/>
      <c r="I578" s="51"/>
      <c r="J578" s="51"/>
      <c r="K578" s="52"/>
      <c r="L578" s="51"/>
    </row>
    <row r="579" spans="1:12" ht="14.5" x14ac:dyDescent="0.35">
      <c r="A579" s="25"/>
      <c r="B579" s="16"/>
      <c r="C579" s="11"/>
      <c r="D579" s="7" t="s">
        <v>31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5" x14ac:dyDescent="0.35">
      <c r="A580" s="25"/>
      <c r="B580" s="16"/>
      <c r="C580" s="11"/>
      <c r="D580" s="7" t="s">
        <v>23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5" x14ac:dyDescent="0.35">
      <c r="A581" s="25"/>
      <c r="B581" s="16"/>
      <c r="C581" s="11"/>
      <c r="D581" s="6"/>
      <c r="E581" s="50"/>
      <c r="F581" s="51"/>
      <c r="G581" s="51"/>
      <c r="H581" s="51"/>
      <c r="I581" s="51"/>
      <c r="J581" s="51"/>
      <c r="K581" s="52"/>
      <c r="L581" s="51"/>
    </row>
    <row r="582" spans="1:12" ht="14.5" x14ac:dyDescent="0.35">
      <c r="A582" s="25"/>
      <c r="B582" s="16"/>
      <c r="C582" s="11"/>
      <c r="D582" s="6"/>
      <c r="E582" s="50"/>
      <c r="F582" s="51"/>
      <c r="G582" s="51"/>
      <c r="H582" s="51"/>
      <c r="I582" s="51"/>
      <c r="J582" s="51"/>
      <c r="K582" s="52"/>
      <c r="L582" s="51"/>
    </row>
    <row r="583" spans="1:12" ht="14.5" x14ac:dyDescent="0.35">
      <c r="A583" s="26"/>
      <c r="B583" s="18"/>
      <c r="C583" s="8"/>
      <c r="D583" s="19" t="s">
        <v>39</v>
      </c>
      <c r="E583" s="9"/>
      <c r="F583" s="21">
        <f>SUM(F577:F582)</f>
        <v>0</v>
      </c>
      <c r="G583" s="21">
        <f t="shared" ref="G583" si="421">SUM(G577:G582)</f>
        <v>0</v>
      </c>
      <c r="H583" s="21">
        <f t="shared" ref="H583" si="422">SUM(H577:H582)</f>
        <v>0</v>
      </c>
      <c r="I583" s="21">
        <f t="shared" ref="I583" si="423">SUM(I577:I582)</f>
        <v>0</v>
      </c>
      <c r="J583" s="21">
        <f t="shared" ref="J583" si="424">SUM(J577:J582)</f>
        <v>0</v>
      </c>
      <c r="K583" s="27"/>
      <c r="L583" s="21">
        <f t="shared" ref="L583" ca="1" si="425">SUM(L577:L585)</f>
        <v>0</v>
      </c>
    </row>
    <row r="584" spans="1:12" ht="14.5" x14ac:dyDescent="0.35">
      <c r="A584" s="28">
        <f>A550</f>
        <v>2</v>
      </c>
      <c r="B584" s="14">
        <f>B550</f>
        <v>7</v>
      </c>
      <c r="C584" s="10" t="s">
        <v>37</v>
      </c>
      <c r="D584" s="12" t="s">
        <v>38</v>
      </c>
      <c r="E584" s="50"/>
      <c r="F584" s="51"/>
      <c r="G584" s="51"/>
      <c r="H584" s="51"/>
      <c r="I584" s="51"/>
      <c r="J584" s="51"/>
      <c r="K584" s="52"/>
      <c r="L584" s="51"/>
    </row>
    <row r="585" spans="1:12" ht="14.5" x14ac:dyDescent="0.35">
      <c r="A585" s="25"/>
      <c r="B585" s="16"/>
      <c r="C585" s="11"/>
      <c r="D585" s="12" t="s">
        <v>35</v>
      </c>
      <c r="E585" s="50"/>
      <c r="F585" s="51"/>
      <c r="G585" s="51"/>
      <c r="H585" s="51"/>
      <c r="I585" s="51"/>
      <c r="J585" s="51"/>
      <c r="K585" s="52"/>
      <c r="L585" s="51"/>
    </row>
    <row r="586" spans="1:12" ht="14.5" x14ac:dyDescent="0.35">
      <c r="A586" s="25"/>
      <c r="B586" s="16"/>
      <c r="C586" s="11"/>
      <c r="D586" s="12" t="s">
        <v>31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5" x14ac:dyDescent="0.35">
      <c r="A587" s="25"/>
      <c r="B587" s="16"/>
      <c r="C587" s="11"/>
      <c r="D587" s="12" t="s">
        <v>24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5" x14ac:dyDescent="0.35">
      <c r="A588" s="25"/>
      <c r="B588" s="16"/>
      <c r="C588" s="11"/>
      <c r="D588" s="6"/>
      <c r="E588" s="50"/>
      <c r="F588" s="51"/>
      <c r="G588" s="51"/>
      <c r="H588" s="51"/>
      <c r="I588" s="51"/>
      <c r="J588" s="51"/>
      <c r="K588" s="52"/>
      <c r="L588" s="51"/>
    </row>
    <row r="589" spans="1:12" ht="14.5" x14ac:dyDescent="0.35">
      <c r="A589" s="25"/>
      <c r="B589" s="16"/>
      <c r="C589" s="11"/>
      <c r="D589" s="6"/>
      <c r="E589" s="50"/>
      <c r="F589" s="51"/>
      <c r="G589" s="51"/>
      <c r="H589" s="51"/>
      <c r="I589" s="51"/>
      <c r="J589" s="51"/>
      <c r="K589" s="52"/>
      <c r="L589" s="51"/>
    </row>
    <row r="590" spans="1:12" ht="14.5" x14ac:dyDescent="0.35">
      <c r="A590" s="26"/>
      <c r="B590" s="18"/>
      <c r="C590" s="8"/>
      <c r="D590" s="20" t="s">
        <v>39</v>
      </c>
      <c r="E590" s="9"/>
      <c r="F590" s="21">
        <f>SUM(F584:F589)</f>
        <v>0</v>
      </c>
      <c r="G590" s="21">
        <f t="shared" ref="G590" si="426">SUM(G584:G589)</f>
        <v>0</v>
      </c>
      <c r="H590" s="21">
        <f t="shared" ref="H590" si="427">SUM(H584:H589)</f>
        <v>0</v>
      </c>
      <c r="I590" s="21">
        <f t="shared" ref="I590" si="428">SUM(I584:I589)</f>
        <v>0</v>
      </c>
      <c r="J590" s="21">
        <f t="shared" ref="J590" si="429">SUM(J584:J589)</f>
        <v>0</v>
      </c>
      <c r="K590" s="27"/>
      <c r="L590" s="21">
        <f t="shared" ref="L590" ca="1" si="430">SUM(L584:L592)</f>
        <v>0</v>
      </c>
    </row>
    <row r="591" spans="1:12" ht="14.5" x14ac:dyDescent="0.25">
      <c r="A591" s="37">
        <f>A550</f>
        <v>2</v>
      </c>
      <c r="B591" s="38">
        <f>B550</f>
        <v>7</v>
      </c>
      <c r="C591" s="70" t="s">
        <v>4</v>
      </c>
      <c r="D591" s="71"/>
      <c r="E591" s="39"/>
      <c r="F591" s="40">
        <f>F557+F561+F571+F576+F583+F590</f>
        <v>0</v>
      </c>
      <c r="G591" s="40">
        <f t="shared" ref="G591" si="431">G557+G561+G571+G576+G583+G590</f>
        <v>0</v>
      </c>
      <c r="H591" s="40">
        <f t="shared" ref="H591" si="432">H557+H561+H571+H576+H583+H590</f>
        <v>0</v>
      </c>
      <c r="I591" s="40">
        <f t="shared" ref="I591" si="433">I557+I561+I571+I576+I583+I590</f>
        <v>0</v>
      </c>
      <c r="J591" s="40">
        <f t="shared" ref="J591" si="434">J557+J561+J571+J576+J583+J590</f>
        <v>0</v>
      </c>
      <c r="K591" s="41"/>
      <c r="L591" s="34">
        <f ca="1">L557+L561+L571+L576+L583+L590</f>
        <v>0</v>
      </c>
    </row>
    <row r="592" spans="1:12" ht="13" x14ac:dyDescent="0.25">
      <c r="A592" s="29"/>
      <c r="B592" s="30"/>
      <c r="C592" s="72" t="s">
        <v>5</v>
      </c>
      <c r="D592" s="72"/>
      <c r="E592" s="72"/>
      <c r="F592" s="42">
        <f>(F47+F89+F130+F172+F215+F257+F299+F340+F382+F424+F465+F507+F549+F591)/(IF(F47=0,0,1)+IF(F89=0,0,1)+IF(F130=0,0,1)+IF(F172=0,0,1)+IF(F215=0,0,1)+IF(F257=0,0,1)+IF(F299=0,0,1)+IF(F340=0,0,1)+IF(F382=0,0,1)+IF(F424=0,0,1)+IF(F465=0,0,1)+IF(F507=0,0,1)+IF(F549=0,0,1)+IF(F591=0,0,1))</f>
        <v>593.79999999999995</v>
      </c>
      <c r="G592" s="42">
        <f>(G47+G89+G130+G172+G215+G257+G299+G340+G382+G424+G465+G507+G549+G591)/(IF(G47=0,0,1)+IF(G89=0,0,1)+IF(G130=0,0,1)+IF(G172=0,0,1)+IF(G215=0,0,1)+IF(G257=0,0,1)+IF(G299=0,0,1)+IF(G340=0,0,1)+IF(G382=0,0,1)+IF(G424=0,0,1)+IF(G465=0,0,1)+IF(G507=0,0,1)+IF(G549=0,0,1)+IF(G591=0,0,1))</f>
        <v>20.869</v>
      </c>
      <c r="H592" s="42">
        <f>(H47+H89+H130+H172+H215+H257+H299+H340+H382+H424+H465+H507+H549+H591)/(IF(H47=0,0,1)+IF(H89=0,0,1)+IF(H130=0,0,1)+IF(H172=0,0,1)+IF(H215=0,0,1)+IF(H257=0,0,1)+IF(H299=0,0,1)+IF(H340=0,0,1)+IF(H382=0,0,1)+IF(H424=0,0,1)+IF(H465=0,0,1)+IF(H507=0,0,1)+IF(H549=0,0,1)+IF(H591=0,0,1))</f>
        <v>19.247999999999998</v>
      </c>
      <c r="I592" s="42">
        <f>(I47+I89+I130+I172+I215+I257+I299+I340+I382+I424+I465+I507+I549+I591)/(IF(I47=0,0,1)+IF(I89=0,0,1)+IF(I130=0,0,1)+IF(I172=0,0,1)+IF(I215=0,0,1)+IF(I257=0,0,1)+IF(I299=0,0,1)+IF(I340=0,0,1)+IF(I382=0,0,1)+IF(I424=0,0,1)+IF(I465=0,0,1)+IF(I507=0,0,1)+IF(I549=0,0,1)+IF(I591=0,0,1))</f>
        <v>76.798000000000002</v>
      </c>
      <c r="J592" s="42">
        <f>(J47+J89+J130+J172+J215+J257+J299+J340+J382+J424+J465+J507+J549+J591)/(IF(J47=0,0,1)+IF(J89=0,0,1)+IF(J130=0,0,1)+IF(J172=0,0,1)+IF(J215=0,0,1)+IF(J257=0,0,1)+IF(J299=0,0,1)+IF(J340=0,0,1)+IF(J382=0,0,1)+IF(J424=0,0,1)+IF(J465=0,0,1)+IF(J507=0,0,1)+IF(J549=0,0,1)+IF(J591=0,0,1))</f>
        <v>544.48299999999995</v>
      </c>
      <c r="K592" s="42"/>
      <c r="L592" s="42" t="e">
        <f ca="1">(L47+L89+L130+L172+L215+L257+L299+L340+L382+L424+L465+L507+L549+L591)/(IF(L47=0,0,1)+IF(L89=0,0,1)+IF(L130=0,0,1)+IF(L172=0,0,1)+IF(L215=0,0,1)+IF(L257=0,0,1)+IF(L299=0,0,1)+IF(L340=0,0,1)+IF(L382=0,0,1)+IF(L424=0,0,1)+IF(L465=0,0,1)+IF(L507=0,0,1)+IF(L549=0,0,1)+IF(L591=0,0,1))</f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0:D130"/>
    <mergeCell ref="C172:D172"/>
    <mergeCell ref="C215:D215"/>
    <mergeCell ref="C257:D257"/>
    <mergeCell ref="C591:D591"/>
    <mergeCell ref="C592:E592"/>
    <mergeCell ref="C340:D340"/>
    <mergeCell ref="C382:D382"/>
    <mergeCell ref="C424:D424"/>
    <mergeCell ref="C465:D465"/>
    <mergeCell ref="C507:D507"/>
    <mergeCell ref="C549:D549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Рыбина</cp:lastModifiedBy>
  <cp:lastPrinted>2025-09-01T07:53:58Z</cp:lastPrinted>
  <dcterms:created xsi:type="dcterms:W3CDTF">2022-05-16T14:23:56Z</dcterms:created>
  <dcterms:modified xsi:type="dcterms:W3CDTF">2026-04-03T03:30:00Z</dcterms:modified>
</cp:coreProperties>
</file>